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uments\"/>
    </mc:Choice>
  </mc:AlternateContent>
  <bookViews>
    <workbookView xWindow="0" yWindow="0" windowWidth="28800" windowHeight="11400"/>
  </bookViews>
  <sheets>
    <sheet name="FINDER" sheetId="1" r:id="rId1"/>
    <sheet name="BLANK" sheetId="22" state="hidden" r:id="rId2"/>
    <sheet name="PACT" sheetId="16" state="hidden" r:id="rId3"/>
    <sheet name="Helix" sheetId="17" state="hidden" r:id="rId4"/>
    <sheet name="JCSG" sheetId="7" state="hidden" r:id="rId5"/>
    <sheet name="MemGold" sheetId="18" state="hidden" r:id="rId6"/>
    <sheet name="MPDs" sheetId="19" state="hidden" r:id="rId7"/>
    <sheet name="SS12" sheetId="8" state="hidden" r:id="rId8"/>
    <sheet name="PEGion 1 2" sheetId="10" state="hidden" r:id="rId9"/>
    <sheet name="Wizard 1 and 2" sheetId="11" state="hidden" r:id="rId10"/>
    <sheet name="MemStartSys" sheetId="12" state="hidden" r:id="rId11"/>
    <sheet name="ProPlex" sheetId="13" state="hidden" r:id="rId12"/>
    <sheet name="SaltRx" sheetId="15" state="hidden" r:id="rId13"/>
    <sheet name="AmSO4" sheetId="14" state="hidden" r:id="rId14"/>
    <sheet name="FORMULAS" sheetId="21" state="hidden" r:id="rId15"/>
    <sheet name="LIST" sheetId="20" state="hidden" r:id="rId16"/>
  </sheets>
  <definedNames>
    <definedName name="SelectScreen">LIST!$A$2:$A$13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8" i="1"/>
  <c r="A1" i="21" l="1"/>
  <c r="A2" i="21"/>
</calcChain>
</file>

<file path=xl/sharedStrings.xml><?xml version="1.0" encoding="utf-8"?>
<sst xmlns="http://schemas.openxmlformats.org/spreadsheetml/2006/main" count="1302" uniqueCount="1204">
  <si>
    <t xml:space="preserve">0.2 M Lithium sulfate 0.1 M Sodium acetate 4.5 50 % w/v PEG 400 </t>
  </si>
  <si>
    <t xml:space="preserve">0.2 M Ammonium citrate dibasic     20 % w/v PEG 3350 </t>
  </si>
  <si>
    <t xml:space="preserve">0.02 M Calcium chloride dihydrate 0.1 M Sodium acetate 4.6 30 % v/v MPD </t>
  </si>
  <si>
    <t xml:space="preserve">0.2 M Magnesium formate dihydrate     20 % w/v PEG 3350 </t>
  </si>
  <si>
    <t xml:space="preserve">0.2 M Lithium sulfate 0.1 M Phosphate/citrate 4.2 20 % w/v PEG 1000 </t>
  </si>
  <si>
    <t xml:space="preserve">0.2 M Ammonium formate     20 % w/v PEG 3350 </t>
  </si>
  <si>
    <t xml:space="preserve">0.2 M Ammonium chloride     20 % w/v PEG 3350 </t>
  </si>
  <si>
    <t xml:space="preserve">0.2 M Potassium formate     20 % w/v PEG 3350 </t>
  </si>
  <si>
    <t xml:space="preserve">0.2 M Ammonium phosphate monobasic 0.1 M Tris 8.5 50 % v/v MPD </t>
  </si>
  <si>
    <t xml:space="preserve">0.2 M Potassium nitrate     20 % w/v PEG 3350 </t>
  </si>
  <si>
    <t xml:space="preserve">0.8 M Ammonium sulfate 0.1 M Citrate 4.0    </t>
  </si>
  <si>
    <t xml:space="preserve">0.2 M Sodium thiocyanate     20 % w/v PEG 3350 </t>
  </si>
  <si>
    <t xml:space="preserve">0.1 M HEPES  7.5 10 % w/v PEG 8000 8 % v/v Ethylene glycol          </t>
  </si>
  <si>
    <t xml:space="preserve">0.1 M Sodium cacodylate 6.5 40 % v/v MPD 5 % w/v PEG 8000                         </t>
  </si>
  <si>
    <t xml:space="preserve">0.1 M Phosphate/citrate 4.2 40 % v/v Ethanol     5 % w/v PEG 1000          </t>
  </si>
  <si>
    <t xml:space="preserve">0.2 M Magnesium chloride hexahydrate 0.1 M Tris 7.0 10 % w/v PEG 8000 </t>
  </si>
  <si>
    <t xml:space="preserve">0.2 M Magnesium chloride hexahydrate 0.1 M Sodium cacodylate 6.5 50 % v/v PEG 200 </t>
  </si>
  <si>
    <t xml:space="preserve">1.6 M Sodium citrate tribasic dihydrate    6.5    </t>
  </si>
  <si>
    <t xml:space="preserve">0.2 M Potassium citrate tribasic monohydrate    - 20 % w/v PEG 3350 </t>
  </si>
  <si>
    <t xml:space="preserve">0.2 M Sodium chloride 0.1 M Phosphate/citrate 4.2 20 % w/v PEG 8000 </t>
  </si>
  <si>
    <t xml:space="preserve">1.0 M Lithium chloride 0.1 M Citrate 4.0 20 % w/v PEG 6000 </t>
  </si>
  <si>
    <t xml:space="preserve">0.2 M Ammonium nitrate    - 20 % w/v PEG 3350 </t>
  </si>
  <si>
    <t xml:space="preserve">0.8 M Sodium phosphate monobasic monohydrate 0.1 M Sodium HEPES 7.5 0.8 M Potassium phosphate monobasic              </t>
  </si>
  <si>
    <t xml:space="preserve">0.2 M Zinc acetate dihydrate 0.1 M Sodium acetate 4.5 10 % w/v PEG 3000 </t>
  </si>
  <si>
    <t xml:space="preserve">2.0 M Ammonium sulfate 0.1 M Sodium acetate 4.6    </t>
  </si>
  <si>
    <t xml:space="preserve">0.2 M Magnesium chloride hexahydrate 0.1 M Sodium HEPES 7.5 30 % v/v PEG 400 </t>
  </si>
  <si>
    <t xml:space="preserve">0.2 M Sodium chloride 0.1 M Sodium/potassium phosphate 6.2 50 % v/v PEG 200 </t>
  </si>
  <si>
    <t xml:space="preserve">0.2 M Lithium sulfate 0.1 M Sodium acetate 4.5 30 % w/v PEG 8000 </t>
  </si>
  <si>
    <t xml:space="preserve">0.2 M Magnesium chloride hexahydrate 0.1 M Tris 8.5 20 % w/v PEG 8000 </t>
  </si>
  <si>
    <t xml:space="preserve">0.2 M Lithium sulfate 0.1 M Tris 8.5 40 % v/v PEG 400 </t>
  </si>
  <si>
    <t xml:space="preserve">0.17 M Ammonium sulfate    - 25.5 % w/v PEG 4000        15 % v/v Glycerol          </t>
  </si>
  <si>
    <t xml:space="preserve">0.2 M Calcium acetate hydrate 0.1 M Sodium cacodylate 6.5 40 % v/v PEG 300 </t>
  </si>
  <si>
    <t xml:space="preserve">0.14 M Calcium chloride dihydrate 0.07 M Sodium acetate 4.6 14 % v/v 2-Propanol        30 % v/v Glycerol          </t>
  </si>
  <si>
    <t xml:space="preserve">0.04 M Potassium phosphate monobasic    - 16 % w/v PEG 8000        20 % v/v Glycerol          </t>
  </si>
  <si>
    <t xml:space="preserve">1.0 M Sodium citrate tribasic dihydrate 0.1 M Sodium cacodylate 6.5    </t>
  </si>
  <si>
    <t xml:space="preserve">2.0 M Ammonium sulfate 0.1 M Sodium cacodylate 6.5 0.2 M Sodium chloride              </t>
  </si>
  <si>
    <t xml:space="preserve">0.2 M Sodium chloride 0.1 M HEPES 7.5 10 % v/v 2-Propanol </t>
  </si>
  <si>
    <t xml:space="preserve">1.26 M Ammonium sulfate 0.1 M Tris 8.5 0.2 M Lithium sulfate              </t>
  </si>
  <si>
    <t xml:space="preserve">0.2 M Zinc acetate dihydrate 0.1 M Imidazole 8.0 20 % w/v PEG 3000 </t>
  </si>
  <si>
    <t xml:space="preserve">0.2 M Zinc acetate dihydrate 0.1 M Sodium cacodylate 6.5 10 % v/v 2-Propanol </t>
  </si>
  <si>
    <t xml:space="preserve">1.0 M Ammonium phosphate dibasic 0.1 M Sodium acetate 4.5    </t>
  </si>
  <si>
    <t xml:space="preserve">1.6 M Magnesium sulfate heptahydrate 0.1 M MES 6.5    </t>
  </si>
  <si>
    <t xml:space="preserve">0.16 M Calcium acetate hydrate 0.08 M Sodium cacodylate 6.5 14.4 % w/v PEG 8000        20 % v/v Glycerol          </t>
  </si>
  <si>
    <t xml:space="preserve">0.05 M Cesium chloride 0.1 M MES 6.5 30 % v/v Jeffamine® M-600 </t>
  </si>
  <si>
    <t xml:space="preserve">3.2 M Ammonium sulfate 0.1 M Citrate 5.0    </t>
  </si>
  <si>
    <t xml:space="preserve">0.2 M Magnesium chloride hexahydrate 0.1 M Tris 8.5 50 % v/v Ethylene glycol </t>
  </si>
  <si>
    <t xml:space="preserve">0.8 M Succinic acid    7.0    </t>
  </si>
  <si>
    <t xml:space="preserve">2.1 M DL-Malic acid    7.0    </t>
  </si>
  <si>
    <t xml:space="preserve">2.4 M Sodium malonate dibasic monohydrate    7.0    </t>
  </si>
  <si>
    <t xml:space="preserve">1.1 M Sodium malonate dibasic monohydrate 0.1 M HEPES 7.0 0.5 % v/v Jeffamine® ED-2003 </t>
  </si>
  <si>
    <t xml:space="preserve">1.0 M Succinic acid 0.1 M HEPES 7.0 1 % w/v PEG 2000 MME </t>
  </si>
  <si>
    <t xml:space="preserve">0.02 M Magnesium chloride hexahydrate 0.1 M HEPES 7.5 22 % w/v Poly(acrylic acid sodium salt) 5100 </t>
  </si>
  <si>
    <t xml:space="preserve">0.01 M Cobalt(II) chloride hexahydrate 0.1 M Tris 8.5 20 % w/v Polyvinylpyrolidone </t>
  </si>
  <si>
    <t xml:space="preserve">0.2 M TMAO 0.1 M Tris 8.5 20 % w/v PEG 2000 MME </t>
  </si>
  <si>
    <t xml:space="preserve">0.005 M Cobalt(II) chloride hexahydrate 0.1 M HEPES 7.5 12 % w/v PEG 3350 0.005 M Cadmium chloride hemi(pentahydrate)        0.005 M Magnesium chloride hexahydrate        0.005 M Nickel(II) chloride hexahydrate                 </t>
  </si>
  <si>
    <t xml:space="preserve">0.2 M Sodium malonate dibasic monohydrate    - 20 % w/v PEG 3350 </t>
  </si>
  <si>
    <t xml:space="preserve">0.1 M Succinic acid    - 15 % w/v PEG 3350 </t>
  </si>
  <si>
    <t xml:space="preserve">0.15 M DL-Malic acid    - 20 % w/v PEG 3350 </t>
  </si>
  <si>
    <t xml:space="preserve">0.1 M Potassium thiocyanate    - 30 % w/v PEG 2000 MME </t>
  </si>
  <si>
    <t xml:space="preserve">0.15 M Potassium bromide    - 30 % w/v PEG 2000 MME </t>
  </si>
  <si>
    <t xml:space="preserve">2.0 M Ammonium sulfate 0.1 M Bis-Tris 5.5    </t>
  </si>
  <si>
    <t xml:space="preserve">3.0 M Sodium chloride 0.1 M Bis-Tris 5.5    </t>
  </si>
  <si>
    <t xml:space="preserve">0.3 M Magnesium formate dihydrate 0.1 M Bis-Tris 5.5    </t>
  </si>
  <si>
    <t xml:space="preserve">1.0 M Ammonium sulfate 0.1 M Bis-Tris 5.5 1 % w/v PEG 3350 </t>
  </si>
  <si>
    <t xml:space="preserve">0.2 M Calcium chloride dihydrate 0.1 M Bis-Tris 5.5 45 % v/v MPD </t>
  </si>
  <si>
    <t xml:space="preserve">0.2 M Ammonium acetate 0.1 M Bis-Tris 5.5 45 % v/v MPD </t>
  </si>
  <si>
    <t xml:space="preserve">0.1 M Ammonium acetate 0.1 M Bis-Tris 5.5 17 % w/v PEG 10,000 </t>
  </si>
  <si>
    <t xml:space="preserve">0.2 M Ammonium sulfate 0.1 M Bis-Tris 5.5 25 % w/v PEG 3350 </t>
  </si>
  <si>
    <t xml:space="preserve">0.2 M Sodium chloride 0.1 M Bis-Tris 5.5 25 % w/v PEG 3350 </t>
  </si>
  <si>
    <t xml:space="preserve">0.2 M Lithium sulfate 0.1 M Bis-Tris 5.5 25 % w/v PEG 3350 </t>
  </si>
  <si>
    <t xml:space="preserve">0.2 M Ammonium acetate 0.1 M Bis-Tris 5.5 25 % w/v PEG 3350 </t>
  </si>
  <si>
    <t xml:space="preserve">0.2 M Magnesium chloride hexahydrate 0.1 M Bis-Tris 5.5 25 % w/v PEG 3350 </t>
  </si>
  <si>
    <t xml:space="preserve">0.2 M Ammonium acetate 0.1 M HEPES 7.5 45 % v/v MPD </t>
  </si>
  <si>
    <t xml:space="preserve">0.1 M Bis-Tris 5.5 25 % w/v PEG 3350 </t>
  </si>
  <si>
    <t xml:space="preserve">0.1 M HEPES 7.0 30 % v/v Jeffamine® ED-2003 </t>
  </si>
  <si>
    <t xml:space="preserve">0.1 M HEPES 7.0 30 % v/v Jeffamine® M-600 </t>
  </si>
  <si>
    <t xml:space="preserve">0.1 M BICINE 9.0 10 % v/v MPD </t>
  </si>
  <si>
    <t xml:space="preserve">0.1 M HEPES 7.5 20 % v/v Jeffamine® M-600 </t>
  </si>
  <si>
    <t xml:space="preserve">0.1 M Tris 8.0 20 % v/v MPD </t>
  </si>
  <si>
    <t xml:space="preserve">0.1 M Imidazole 8.0 10 % w/v PEG 8000 </t>
  </si>
  <si>
    <t xml:space="preserve">0.1 M BICINE 9.0 10 % w/v PEG 6000 </t>
  </si>
  <si>
    <t xml:space="preserve">0.1 M CAPS 10.5 40 % v/v MPD </t>
  </si>
  <si>
    <t xml:space="preserve">0.1 M Tris 8.0 40 % v/v MPD </t>
  </si>
  <si>
    <t xml:space="preserve">10 % w/v PEG 1000  10 % w/v PEG 8000    </t>
  </si>
  <si>
    <t xml:space="preserve">24 % w/v PEG 1500  20 % v/v Glycerol    </t>
  </si>
  <si>
    <t xml:space="preserve">0.1 M HEPES 7.5 70 % v/v MPD </t>
  </si>
  <si>
    <t xml:space="preserve">0.1 M BICINE 9.0 10 % w/v PEG 20,000     2 % v/v 1,4-Dioxane       </t>
  </si>
  <si>
    <t xml:space="preserve">0.1 M Sodium/potassium phosphate 6.2 25 % v/v 1,2-Propanediol     10 %v/v Glycerol       </t>
  </si>
  <si>
    <t xml:space="preserve">0.1 M Tris 8.5 20 % v/v Ethanol </t>
  </si>
  <si>
    <t xml:space="preserve">0.1 M Phosphate/citrate 4.2 40 % v/v PEG 300       </t>
  </si>
  <si>
    <t xml:space="preserve">0.1 M HEPES  7.0 10 % w/v PEG 6000 </t>
  </si>
  <si>
    <t xml:space="preserve">0.1 M BICINE 9.0 20 % w/v PEG 6000 </t>
  </si>
  <si>
    <t xml:space="preserve">0.1 M Sodium acetate 4.6 8 % w/v PEG 4000 </t>
  </si>
  <si>
    <t xml:space="preserve">0.1 M Citrate 5.0 20 % w/v PEG 6000 </t>
  </si>
  <si>
    <t xml:space="preserve">0.1 M CHES 9.5 20 % w/v PEG 8000 </t>
  </si>
  <si>
    <t xml:space="preserve">0.1 M Sodium citrate 5.5 20 % w/v PEG 3000 </t>
  </si>
  <si>
    <t>Column 1 to 12</t>
  </si>
  <si>
    <t>A</t>
  </si>
  <si>
    <t>SS12</t>
  </si>
  <si>
    <t>0.02 M Calcium chloride dihydrate 0.1 M Sodium acetate 4.6 30 % v/v MPD</t>
  </si>
  <si>
    <t>0.2 M Ammonium acetate 0.1 M Sodium acetate 4.6 30 % w/v PEG 4000</t>
  </si>
  <si>
    <t>0.2 M Ammonium sulfate 0.1 M Sodium acetate 4.6 25 % w/v PEG 4000</t>
  </si>
  <si>
    <t>2.0 M Sodium formate 0.1 M Sodium acetate 4.6</t>
  </si>
  <si>
    <t>2.0 M Ammonium sulfate 0.1 M Sodium acetate 4.6</t>
  </si>
  <si>
    <t>0.1 M Sodium acetate 4.6 8 % w/v PEG 4000</t>
  </si>
  <si>
    <t>0.2 M Ammonium acetate 0.1 M Sodium citrate 5.6 30 % w/v PEG 4000</t>
  </si>
  <si>
    <t>0.2 M Ammonium acetate 0.1 M Sodium citrate 5.6 30 % v/v MPD</t>
  </si>
  <si>
    <t>0.1 M Sodium citrate 5.6 20 % w/v PEG 4000/20 % v/v 2-Propanol</t>
  </si>
  <si>
    <t>1.0 M Ammonium phosphate monobasic 0.1 M Sodium citrate 5.6</t>
  </si>
  <si>
    <t>0.2 M Calcium chloride dihydrate 0.1 M Sodium acetate 4.6 20 % v/v 2-Propanol</t>
  </si>
  <si>
    <t>1.4 M Sodium acetate trihydrate 0.1 M Sodium cacodylate 6.5</t>
  </si>
  <si>
    <t>0.2 M Sodium citrate tribasic dihydrate 0.1 M Sodium cacodylate 6.5 30 % v/v 2-Propanol</t>
  </si>
  <si>
    <t>0.2 M Ammonium sulfate 0.1 M Sodium cacodylate 6.5 30 % w/v PEG 8000</t>
  </si>
  <si>
    <t>0.2 M Magnesium acetate tetrahydrate 0.1 M Sodium cacodylate 6.5 20 % w/v PEG 8000</t>
  </si>
  <si>
    <t>0.2 M Magnesium acetate tetrahydrate 0.1 M Sodium cacodylate 6.5 30 % v/v MPD</t>
  </si>
  <si>
    <t>1.0 M Sodium acetate trihydrate 0.1 M Imidazole 6.5</t>
  </si>
  <si>
    <t>0.2 M Sodium acetate trihydrate 0.1 M Sodium cacodylate 6.5 30 % w/v PEG 8000</t>
  </si>
  <si>
    <t>0.2 M Zinc acetate dihydrate 0.1 M Sodium cacodylate 6.5 18 % w/v PEG 8000</t>
  </si>
  <si>
    <t>0.2 M Calcium acetate hydrate 0.1 M Sodium cacodylate 6.5 18 % w/v PEG 8000</t>
  </si>
  <si>
    <t>0.2 M Sodium citrate tribasic dihydrate 0.1 M Sodium HEPES 7.5 30 % v/v MPD</t>
  </si>
  <si>
    <t>0.2 M Magnesium chloride hexahydrate 0.1 M Sodium HEPES 7.5 30 % v/v 2-Propanol</t>
  </si>
  <si>
    <t>0.2 M Calcium chloride dihydrate 0.1 M Sodium HEPES 7.5 28 % v/v PEG 400</t>
  </si>
  <si>
    <t>0.2 M Magnesium chloride hexahydrate 0.1 M Sodium HEPES 7.5 30 % v/v PEG 400</t>
  </si>
  <si>
    <t>0.2 M Sodium citrate tribasic dihydrate 0.1 M Sodium HEPES 7.5 20 % v/v 2-Propanol</t>
  </si>
  <si>
    <t>0.8 M Potasium sodium tartrate tetrahydrate 0.1 M Sodium HEPES 7.5</t>
  </si>
  <si>
    <t>1.5 M Lithium sulfate 0.1 M Sodium HEPES 7.5</t>
  </si>
  <si>
    <t>0.8 M Sodium phosphate monobasic monohydrate 0.1 M Sodium HEPES 7.5 0.8 M Potasium phosphate monobasic</t>
  </si>
  <si>
    <t>1.4 M Sodium citrate tribasic dihydrate 0.1 M Sodium HEPES 7.5</t>
  </si>
  <si>
    <t>2.0 M Ammonium sulfate 0.1 M Sodium HEPES 7.5 2 % v/v PEG 400</t>
  </si>
  <si>
    <t>0.1 M Sodium HEPES 7.5 20 % w/v PEG 4000/10 % v/v 2-Propanol</t>
  </si>
  <si>
    <t>2.0 M Ammonium sulfate 0.1 M Tris 8.5</t>
  </si>
  <si>
    <t>0.2 M Magnesium chloride hexahydrate 0.1 M Tris 8.5 30 % w/v PEG 4000</t>
  </si>
  <si>
    <t>0.2 M Sodium citrate tribasic dihydrate 0.1 M Tris 8.5 30 % v/v PEG 400</t>
  </si>
  <si>
    <t>0.2 M Lithium sulfate 0.1 M Tris 8.5 30 % w/v PEG 4000</t>
  </si>
  <si>
    <t>0.2 M Ammonium acetate 0.1 M Tris 8.5 30 % v/v 2-Propanol</t>
  </si>
  <si>
    <t>0.2 M Sodium acetate trihydrate 0.1 M Tris 8.5 30 % w/v PEG 4000</t>
  </si>
  <si>
    <t>0.1 M Tris 8.5 8 % w/v PEG 8000</t>
  </si>
  <si>
    <t>2.0 M Ammonium phosphate monobasic 0.1 M Tris 8.5</t>
  </si>
  <si>
    <t>0.4 M Potasium sodium tartrate tetrahydrate</t>
  </si>
  <si>
    <t>0.4 M Ammonium phosphate monobasic</t>
  </si>
  <si>
    <t>0.2 M Ammonium sulfate 30 % w/v PEG 8000</t>
  </si>
  <si>
    <t>0.2 M Ammonium sulfate 30 % w/v PEG 4000</t>
  </si>
  <si>
    <t>2.0 M Ammonium sulfate</t>
  </si>
  <si>
    <t>4.0 M Sodium formate</t>
  </si>
  <si>
    <t>0.05 M Potassium phosphate monobasic</t>
  </si>
  <si>
    <t>30 % w/v PEG 1500</t>
  </si>
  <si>
    <t>0.2 M Magnesium formate dihydrate</t>
  </si>
  <si>
    <t>0.1 M Sodium chloride 0.1 M BICINE 9.0 30 % v/v PEG 500 MME</t>
  </si>
  <si>
    <t>2.0 M Magnesium chloride hexahydrate 0.1 M BICINE 9.0</t>
  </si>
  <si>
    <t>0.1 M BICINE 9.0 10 % w/v PEG 20000 2 % v/v 1,4-Dioxane</t>
  </si>
  <si>
    <t>0.2 M Magnesium chloride hexahydrate 0.1 M Tris 8.5 3.4 M 1,6-Hexanediol</t>
  </si>
  <si>
    <t>0.1 M Tris 8.5 25 % v/v tert-Butanol</t>
  </si>
  <si>
    <t>1.0 M Lithium sulfate 0.1 M Tris 8.5 0.01 M Nickel(II) chloride hexahydrate</t>
  </si>
  <si>
    <t>1.5 M Ammonium sulfate 0.1 M Tris 8.5 12 % v/v Glycerol</t>
  </si>
  <si>
    <t>0.2 M Ammonium phosphate monobasic 0.1 M Tris 8.5 50 % v/v MPD</t>
  </si>
  <si>
    <t>0.1 M Tris 8.5 20 % v/v Ethanol</t>
  </si>
  <si>
    <t>0.01 M Nickel(II) chloride hexahydrate 0.1 M Tris 8.5 20 % w/v PEG 2000 MME</t>
  </si>
  <si>
    <t>0.5 M Ammonium sulfate 0.1 M Sodium HEPES 7.5 30 % v/v MPD</t>
  </si>
  <si>
    <t>0.1 M Sodium HEPES 7.5 10 % w/v PEG 6000 5 % v/v MPD</t>
  </si>
  <si>
    <t>0.1 M Sodium HEPES 7.5 20 % v/v Jeffamine® M-600</t>
  </si>
  <si>
    <t>1.6 M Ammonium sulfate 0.1 M Sodium HEPES 7.5 0.1 M Sodium chloride</t>
  </si>
  <si>
    <t>2.0 M Ammonium formate 0.1 M Sodium HEPES 7.5</t>
  </si>
  <si>
    <t>1.0 M Sodium acetate trihydrate 0.1 M Sodium HEPES 7.5 0.05 M Cadmium sulfate 8/3-hydrate</t>
  </si>
  <si>
    <t>1.6 M Sodium citrate 6.5</t>
  </si>
  <si>
    <t>1.5 M Sodium chloride 10 % v/v Ethanol</t>
  </si>
  <si>
    <t>10 % w/v PEG 1000 10 % w/v PEG 8000</t>
  </si>
  <si>
    <t>1.0 M Imidazole 7.0</t>
  </si>
  <si>
    <t>2.0 M Ammonium sulfate 5 % v/v 2-Propanol</t>
  </si>
  <si>
    <t>35 % v/v 1,4-Dioxane</t>
  </si>
  <si>
    <t>25 % v/v Ethylene glycol</t>
  </si>
  <si>
    <t>0.5 M Sodium chloride 0.1 M Magnesium chloride hexahydrate 0.01 M CTAB</t>
  </si>
  <si>
    <t>2.0 M Sodium chloride 10 % w/v PEG 6000</t>
  </si>
  <si>
    <t>0.2 M Ammonium sulfate 0.1 M Sodium acetate 4.6 30 % w/v PEG 2000 MME</t>
  </si>
  <si>
    <t>0.1 M Cadmium chloride hemi(pentahydrate) 0.1 M Sodium acetate 4.6 30 % v/v PEG 400</t>
  </si>
  <si>
    <t>0.01 M Cobalt(II) chloride hexahydrate 0.1 M Sodium acetate 4.6 1.0 M 1,6-Hexanediol</t>
  </si>
  <si>
    <t>0.2 M Sodium chloride 0.1 M Sodium acetate 4.6 30 % v/v MPD</t>
  </si>
  <si>
    <t>2.0 M Sodium chloride 0.1 M Sodium acetate 4.6</t>
  </si>
  <si>
    <t>0.01 M Manganese(II) chloride tetrahydrate 0.1 M Sodium citrate 5.6 2.5 M 1,6-Hexanediol</t>
  </si>
  <si>
    <t>0.01 M Iron(III) chloride hexahydrate 0.1 M Sodium citrate 5.6 10 % v/v Jeffamine® M-600</t>
  </si>
  <si>
    <t>0.1 M Sodium citrate 5.6 35 % v/v tert-Butanol</t>
  </si>
  <si>
    <t>0.5 M Sodium chloride 0.1 M Sodium citrate 5.6 4 % v/v Polyethyleneimine</t>
  </si>
  <si>
    <t>1.0 M Lithium sulfate 0.1 M Sodium citrate 5.6 0.5 M Ammonium sulfate</t>
  </si>
  <si>
    <t>2.0 M Ammonium sulfate 0.1 M Sodium citrate 5.6 0.2 M Potassium sodium tartrate tetrahydrate</t>
  </si>
  <si>
    <t>0.1 M Sodium HEPES 7.5 20 % w/v PEG 10000</t>
  </si>
  <si>
    <t>0.01 M Zinc sulfate heptahydrate 0.1 M MES 6.5 25 % v/v PEG 500 MME</t>
  </si>
  <si>
    <t>0.2 M Ammonium sulfate 0.1 M MES 6.5 30 % w/v PEG 5000 MME</t>
  </si>
  <si>
    <t>0.01 M Cobalt(II) chloride hexahydrate 0.1 M MES 6.5 1.8 M Ammonium sulfate</t>
  </si>
  <si>
    <t>0.05 M Cesium chloride 0.1 M MES 6.5 30 % v/v Jeffamine® M-600</t>
  </si>
  <si>
    <t>1.6 M Ammonium sulfate 0.1 M MES 6.5 10 % v/v 1,4-Dioxane</t>
  </si>
  <si>
    <t>0.1 M MES 6.5 12 % w/v PEG 20000</t>
  </si>
  <si>
    <t>2.0 M Sodium chloride 0.1 M MES 6.5 0.1 M Potassium phosphate monobasic 0.1 M Sodium phosphate monobasic monohydrate</t>
  </si>
  <si>
    <t>1.6 M Magnesium sulfate heptahydrate 0.1 M MES 6.5</t>
  </si>
  <si>
    <t>0.1 M Sodium HEPES 7.5 10 % w/v PEG 8000 8 % v/v Ethylene glycol</t>
  </si>
  <si>
    <t>4.3 M Sodium chloride 0.1 M Sodium HEPES 7.5</t>
  </si>
  <si>
    <t>0.1 M Sodium HEPES 7.5 70 % v/v MPD</t>
  </si>
  <si>
    <t>A1.     0.2 M Sodium fluoride, 20% w/v Polyethylene glycol 3,350</t>
  </si>
  <si>
    <t>A2.     0.2 M Potassium fluoride, 20% w/v Polyethylene glycol 3,350</t>
  </si>
  <si>
    <t>A3.     0.2 M Ammonium fluoride, 20% w/v Polyethylene glycol 3,350</t>
  </si>
  <si>
    <t>A4.     0.2 M Lithium chloride, 20% w/v Polyethylene glycol 3,350</t>
  </si>
  <si>
    <t>A5.     0.2 M Magnesium chloride hexahydrate, 20% w/v Polyethylene glycol 3,350</t>
  </si>
  <si>
    <t>A6.     0.2 M Sodium chloride, 20% w/v Polyethylene glycol 3,350</t>
  </si>
  <si>
    <t>A7.     0.2 M Calcium chloride dihydrate, 20% w/v Polyethylene glycol 3,350</t>
  </si>
  <si>
    <t>A8.     0.2 M Potassium chloride, 20% w/v Polyethylene glycol 3,350</t>
  </si>
  <si>
    <t>A9.     0.2 M Ammonium chloride, 20% w/v Polyethylene glycol 3,350</t>
  </si>
  <si>
    <t>A10.   0.2 M Sodium iodide, 20% w/v Polyethylene glycol 3,350</t>
  </si>
  <si>
    <t>A11.   0.2 M Potassium iodide, 20% w/v Polyethylene glycol 3,350</t>
  </si>
  <si>
    <t>A12.   0.2 M Ammonium iodide, 20% w/v Polyethylene glycol 3,350</t>
  </si>
  <si>
    <t>B1.     0.2 M Sodium thiocyanate, 20% w/v Polyethylene glycol 3,350</t>
  </si>
  <si>
    <t>B2.     0.2 M Potassium thiocyanate, 20% w/v Polyethylene glycol 3,350</t>
  </si>
  <si>
    <t>B3.     0.2 M Lithium nitrate, 20% w/v Polyethylene glycol 3,350</t>
  </si>
  <si>
    <t>B4.     0.2 M Magnesium nitrate hexahydrate, 20% w/v Polyethylene glycol 3,350</t>
  </si>
  <si>
    <t>B5.     0.2 M Sodium nitrate, 20% w/v Polyethylene glycol 3,350</t>
  </si>
  <si>
    <t>B6.     0.2 M Potassium nitrate, 20% w/v Polyethylene glycol 3,350</t>
  </si>
  <si>
    <t>B7.     0.2 M Ammonium nitrate, 20% w/v Polyethylene glycol 3,350</t>
  </si>
  <si>
    <t>B8.     0.2 M Magnesium formate dihydrate, 20% w/v Polyethylene glycol 3,350</t>
  </si>
  <si>
    <t>B9.     0.2 M Sodium formate, 20% w/v Polyethylene glycol 3,350</t>
  </si>
  <si>
    <t>B10.   0.2 M Potassium formate, 20% w/v Polyethylene glycol 3,350</t>
  </si>
  <si>
    <t>B11.   0.2 M Ammonium formate, 20% w/v Polyethylene glycol 3,350</t>
  </si>
  <si>
    <t>B12.   0.2 M Lithium acetate dihydrate, 20% w/v Polyethylene glycol 3,350</t>
  </si>
  <si>
    <t>C1.     0.2 M Magnesium acetate tetrahydrate, 20% w/v Polyethylene glycol 3,350</t>
  </si>
  <si>
    <t>C2.     0.2 M Zinc acetate dihydrate, 20% w/v Polyethylene glycol 3,350</t>
  </si>
  <si>
    <t>C3.     0.2 M Sodium acetate trihydrate, 20% w/v Polyethylene glycol 3,350</t>
  </si>
  <si>
    <t>C4.     0.2 M Calcium acetate hydrate, 20% w/v Polyethylene glycol 3,350</t>
  </si>
  <si>
    <t>C5.     0.2 M Potassium acetate, 20% w/v Polyethylene glycol 3,350</t>
  </si>
  <si>
    <t>C6.     0.2 M Ammonium acetate, 20% w/v Polyethylene glycol 3,350</t>
  </si>
  <si>
    <t>C7.     0.2 M Lithium sulfate monohydrate, 20% w/v Polyethylene glycol 3,350</t>
  </si>
  <si>
    <t>C8.     0.2 M Magnesium sulfate heptahydrate, 20% w/v Polyethylene glycol 3,350</t>
  </si>
  <si>
    <t>C9.     0.2 M Sodium sulfate decahydrate, 20% w/v Polyethylene glycol 3,350</t>
  </si>
  <si>
    <t>C10.   0.2 M Potassium sulfate, 20% w/v Polyethylene glycol 3,350</t>
  </si>
  <si>
    <t>C11.   0.2 M Ammonium sulfate, 20% w/v Polyethylene glycol 3,350</t>
  </si>
  <si>
    <t>C12.   0.2 M Sodium tartrate dibasic dihydrate, 20% w/v Polyethylene glycol 3,350</t>
  </si>
  <si>
    <t>D1.     0.2 M Potassium sodium tartrate tetrahydrate, 20% w/v Polyethylene glycol 3,350</t>
  </si>
  <si>
    <t>D2.     0.2 M Ammonium tartrate dibasic, 20% w/v Polyethylene glycol 3,350</t>
  </si>
  <si>
    <t>D3.     0.2 M Sodium phosphate monobasic monohydrate, 20% w/v Polyethylene glycol 3,350</t>
  </si>
  <si>
    <t>D4.     0.2 M Sodium phosphate dibasic dihydrate, 20% w/v Polyethylene glycol 3,350</t>
  </si>
  <si>
    <t>D5.     0.2 M Potassium phosphate monobasic, 20% w/v Polyethylene glycol 3,350</t>
  </si>
  <si>
    <t>D6.     0.2 M Potassium phosphate dibasic, 20% w/v Polyethylene glycol 3,350</t>
  </si>
  <si>
    <t>D7.     0.2 M Ammonium phosphate monobasic, 20% w/v Polyethylene glycol 3,350</t>
  </si>
  <si>
    <t>D8.     0.2 M Ammonium phosphate dibasic, 20% w/v Polyethylene glycol 3,350</t>
  </si>
  <si>
    <t>D9.     0.2 M Lithium citrate tribasic tetrahydrate, 20% w/v Polyethylene glycol 3,350</t>
  </si>
  <si>
    <t>D10.   0.2 M Sodium citrate tribasic dihydrate, 20% w/v Polyethylene glycol 3,350</t>
  </si>
  <si>
    <t>D11.   0.2 M Potassium citrate tribasic monohydrate, 20% w/v Polyethylene glycol 3,350</t>
  </si>
  <si>
    <t>D12.   0.2 M Ammonium citrate dibasic, 20% w/v Polyethylene glycol 3,350</t>
  </si>
  <si>
    <t>E1.     0.1 M Sodium malonate pH 4.0, 12% w/v Polyethylene glycol 3,350</t>
  </si>
  <si>
    <t>E2.     0.2 M Sodium malonate pH 4.0, 20% w/v Polyethylene glycol 3,350</t>
  </si>
  <si>
    <t>E3.     0.1 M Sodium malonate pH 5.0, 12% w/v Polyethylene glycol 3,350</t>
  </si>
  <si>
    <t>E4.     0.2 M Sodium malonate pH 5.0, 20% w/v Polyethylene glycol 3,350</t>
  </si>
  <si>
    <t>E5.     0.1 M Sodium malonate pH 6.0, 12% w/v Polyethylene glycol 3,350</t>
  </si>
  <si>
    <t>E6.     0.2 M Sodium malonate pH 6.0, 20% w/v Polyethylene glycol 3,350</t>
  </si>
  <si>
    <t>E7.     0.1 M Sodium malonate pH 7.0, 12% w/v Polyethylene glycol 3,350</t>
  </si>
  <si>
    <t>E8.     0.2 M Sodium malonate pH 7.0, 20% w/v Polyethylene glycol 3,350</t>
  </si>
  <si>
    <t>E9.     4% v/v Tacsimate pH 4.0, 12% w/v Polyethylene glycol 3,350</t>
  </si>
  <si>
    <t>E10.   8% v/v Tacsimate pH 4.0, 20% w/v Polyethylene glycol 3,350</t>
  </si>
  <si>
    <t>E11.   4% v/v Tacsimate pH 5.0, 12% w/v Polyethylene glycol 3,350</t>
  </si>
  <si>
    <t>E12.   8% v/v Tacsimate pH 5.0, 20% w/v Polyethylene glycol 3,350</t>
  </si>
  <si>
    <t>F1.     4% v/v Tacsimate pH 6.0, 12% w/v Polyethylene glycol 3,350</t>
  </si>
  <si>
    <t>F2.     8% v/v Tacsimate pH 6.0, 20% w/v Polyethylene glycol 3,350</t>
  </si>
  <si>
    <t>F3.     4% v/v Tacsimate pH 7.0, 12% w/v Polyethylene glycol 3,350</t>
  </si>
  <si>
    <t>F4.     8% v/v Tacsimate pH 7.0, 20% w/v Polyethylene glycol 3,350</t>
  </si>
  <si>
    <t>F5.     4% v/v Tacsimate pH 8.0, 12% w/v Polyethylene glycol 3,350</t>
  </si>
  <si>
    <t>F6.     8% v/v Tacsimate pH 8.0, 20% w/v Polyethylene glycol 3,350</t>
  </si>
  <si>
    <t>F7.     0.1 M Succinic acid pH 7.0, 12% w/v Polyethylene glycol 3,350</t>
  </si>
  <si>
    <t>F8.     0.2 M Succinic acid pH 7.0, 20% w/v Polyethylene glycol 3,350</t>
  </si>
  <si>
    <t>F9.     0.1 M Ammonium citrate tribasic pH 7.0, 12% w/v Polyethylene glycol 3,350</t>
  </si>
  <si>
    <t>F10.   0.2 M Ammonium citrate tribasic pH 7.0, 20% w/v Polyethylene glycol 3,350</t>
  </si>
  <si>
    <t>F11.   0.1 M DL-Malic acid pH 7.0, 12% w/v Polyethylene glycol 3,350</t>
  </si>
  <si>
    <t>F12.   0.2 M DL-Malic acid pH 7.0, 20% w/v Polyethylene glycol 3,350</t>
  </si>
  <si>
    <t>G1.     0.1 M Sodium acetate trihydrate pH 7.0, 12% w/v Polyethylene glycol 3,350</t>
  </si>
  <si>
    <t>G2.     0.2 M Sodium acetate trihydrate pH 7.0, 20% w/v Polyethylene glycol 3,350</t>
  </si>
  <si>
    <t>G3.     0.1 M Sodium formate pH 7.0, 12% w/v Polyethylene glycol 3,350</t>
  </si>
  <si>
    <t>G4.     0.2 M Sodium formate pH 7.0, 20% w/v Polyethylene glycol 3,350</t>
  </si>
  <si>
    <t>G5.     0.1 M Ammonium tartrate dibasic pH 7.0, 12% w/v Polyethylene glycol 3,350</t>
  </si>
  <si>
    <t>G6.     0.2 M Ammonium tartrate dibasic pH 7.0, 20% w/v Polyethylene glycol 3,350</t>
  </si>
  <si>
    <t>G7.     2% v/v Tacsimate pH 4.0, 0.1 M Sodium acetate trihydrate pH 4.6, 16% w/v Polyethylene glycol 3,350</t>
  </si>
  <si>
    <t>G8.     2% v/v Tacsimate pH 5.0, 0.1 M Sodium citrate tribasic dihydrate pH 5.6, 16% w/v Polyethylene glycol 3,350</t>
  </si>
  <si>
    <t>G9.     2% v/v Tacsimate pH 6.0, 0.1 M BIS-TRIS pH 6.5, 20% w/v Polyethylene glycol 3,350</t>
  </si>
  <si>
    <t>G10.   2% v/v Tacsimate pH 7.0, 0.1 M HEPES pH 7.5, 20% w/v Polyethylene glycol 3,350</t>
  </si>
  <si>
    <t>G11.   2% v/v Tacsimate pH 8.0, 0.1 M Tris pH 8.5, 16% w/v Polyethylene glycol 3,350</t>
  </si>
  <si>
    <t>G12.   (0.07 M Citric acid, 0.03 M BIS-TRIS propane)/pH 3.4, 16% w/v Polyethylene glycol 3,350</t>
  </si>
  <si>
    <t>H1.     (0.06 M Citric acid, 0.04 M BIS-TRIS propane)/pH 4.1, 16% w/v Polyethylene glycol 3,350</t>
  </si>
  <si>
    <t>H2.     (0.05 M Citric acid, 0.05 M BIS-TRIS propane)/pH 5.0, 16% w/v Polyethylene glycol 3,350</t>
  </si>
  <si>
    <t>H3.     (0.04 M Citric acid, 0.06 M BIS-TRIS propane)/pH 6.4, 20% w/v Polyethylene glycol 3,350</t>
  </si>
  <si>
    <t>H4.     (0.03 M Citric acid, 0.07 M BIS-TRIS propane)/pH 7.6, 20% w/v Polyethylene glycol 3,350</t>
  </si>
  <si>
    <t>H5.     (0.02 M Citric acid, 0.08 M BIS-TRIS propane)/pH 8.8, 16% w/v Polyethylene glycol 3,350</t>
  </si>
  <si>
    <t>H6.     0.02 M Calcium chloride dihydrate, 0.02 M Cadmium chloride hydrate, 0.02 M Cobalt(II) chloride hexahydrate, 20% w/v Polyethylene glycol 3,350</t>
  </si>
  <si>
    <t>H7.     0.01 M Magnesium chloride hexahydrate, 0.005 M Nickel(II) chloride hexahydrate, 0.1 M HEPES sodium pH 7.0, 15% w/v Polyethylene glycol 3,350</t>
  </si>
  <si>
    <t>H8.     0.02 M Zinc chloride, 20% w/v Polyethylene glycol 3,350</t>
  </si>
  <si>
    <t>H9.     0.15 M Cesium chloride, 15% w/v Polyethylene glycol 3,350</t>
  </si>
  <si>
    <t>H10.   0.2 M Sodium bromide, 20% w/v Polyethylene glycol 3,350</t>
  </si>
  <si>
    <t>H11.   1% w/v Tryptone, 0.05 M HEPES sodium pH 7.0, 12% w/v Polyethylene glycol 3,350</t>
  </si>
  <si>
    <t>H12.   1% w/v Tryptone, 0.05 M HEPES sodium pH 7.0, 20% w/v Polyethylene glycol 3,350</t>
  </si>
  <si>
    <t>PEGion 1 and 2</t>
  </si>
  <si>
    <t>A2 10% (v/v) 2-propanol HEPES pH 7.5 NaCl 2</t>
  </si>
  <si>
    <t>A4 35% (v/v) 2-methyl-2,4-pentanediol imidazole pH 8.0 MgCl2 4</t>
  </si>
  <si>
    <t>A7 10% (w/v) PEG-8000 MES pH 6.0 Zn(OAc)2 7</t>
  </si>
  <si>
    <t>A11 20% (v/v) 1,4-butanediol MES pH 6.0 Li2SO4 11</t>
  </si>
  <si>
    <t>A12 20% (w/v) PEG-1000 imidazole pH 8.0 Ca(OAc)2 12</t>
  </si>
  <si>
    <t>B3 10% (w/v) PEG-3000 imidazole pH 8.0 Li2SO4 15</t>
  </si>
  <si>
    <t>B5 30% (w/v) PEG-8000 acetate pH 4.5 Li2SO4 17</t>
  </si>
  <si>
    <t>B6 1.0 M K/Na tartrate imidazole pH 8.0 NaCl 18</t>
  </si>
  <si>
    <t>B8 0.4 M NaH2PO4/1.6 M K2HPO4 imidazole pH 8.0 NaCl 20</t>
  </si>
  <si>
    <t>B11 15% (v/v) ethanol imidazole pH 8.0 MgCl2 23</t>
  </si>
  <si>
    <t>B12 35% (v/v) 2-methyl-2,4-pentanediol Tris pH 7.0 NaCl 24</t>
  </si>
  <si>
    <t>C1 30% (v/v) PEG-400 Tris pH 8.5 MgCl2 25</t>
  </si>
  <si>
    <t>C3 1.2 M NaH2PO4/0.8 M K2HPO4 CAPS pH 10.5 Li2SO4 27</t>
  </si>
  <si>
    <t>C4 20% (w/v) PEG-3000 HEPES pH 7.5 NaCl 28</t>
  </si>
  <si>
    <t>C5 10% (w/v) PEG-8000 CHES pH 9.5 NaCl 29</t>
  </si>
  <si>
    <t>C6 1.26 M (NH4)2SO4 acetate pH 4.5 NaCl 30</t>
  </si>
  <si>
    <t>C7 20% (w/v) PEG-8000 phosphate-citrate pH 4.2 NaCl 31</t>
  </si>
  <si>
    <t>C9 2.0 M (NH4)2SO4 CAPS pH 10.5 Li2SO4 33</t>
  </si>
  <si>
    <t>D2 1.0 M K/Na tartrate CHES pH 9.5 Li2SO4 38</t>
  </si>
  <si>
    <t>D3 20% (w/v) PEG-1000 phosphate-citrate pH 4.2 Li2SO4 39</t>
  </si>
  <si>
    <t>D4 10% (v/v) 2-propanol MES pH 6.0 Ca(OAc)2 40</t>
  </si>
  <si>
    <t>D8 30% (v/v) PEG-400 acetate pH 4.5 Ca(OAc)2 44</t>
  </si>
  <si>
    <t>D10 10% (w/v) PEG-8000 imidazole pH 8.0 Ca(OAc)2 46</t>
  </si>
  <si>
    <t>D11 1.26 M (NH4)2SO4 Tris pH 8.5 Li2SO4 47</t>
  </si>
  <si>
    <t>D12 20% (w/v) PEG-1000 acetate pH 4.5 Zn(OAc)2 48</t>
  </si>
  <si>
    <t>E1 10% (w/v) PEG-3000 acetate pH 4.5 Zn(OAc)2 1</t>
  </si>
  <si>
    <t>E2 35% (v/v) 2-methyl-2,4-pentanediol MES pH 6.0 Li2SO4 2</t>
  </si>
  <si>
    <t>E3 20% (w/v) PEG-8000 Tris pH 8.5 MgCl2 3</t>
  </si>
  <si>
    <t>E4 2.0 M (NH4)2SO4 cacodylate pH 6.5 NaCl 4</t>
  </si>
  <si>
    <t>E5 20% (v/v) 1,4-butanediol HEPES pH 7.5 NaCl 5</t>
  </si>
  <si>
    <t>E6 10% (v/v) 2-propanol phosphate-citrate pH 4.2 Li2SO4 6</t>
  </si>
  <si>
    <t>E7 30% (w/v) PEG-3000 Tris pH 7.0 NaCl 7</t>
  </si>
  <si>
    <t>E8 10% (w/v) PEG-8000 Na/K phosphate pH 6.2 NaCl 8</t>
  </si>
  <si>
    <t>E11 10% (v/v) 2-propanol cacodylate pH 6.5 Zn(OAc)2 11</t>
  </si>
  <si>
    <t>E12 30% (v/v) PEG-400 cacodylate pH 6.5 Li2SO4 12</t>
  </si>
  <si>
    <t>F1 15% (v/v) ethanol citrate pH 5.5 Li2SO4 13</t>
  </si>
  <si>
    <t>F2 20% (w/v) PEG-1000 Na/K phosphate pH 6.2 NaCl 14</t>
  </si>
  <si>
    <t>F5 2.5 M NaCl Tris pH 7.0 MgCl2 17</t>
  </si>
  <si>
    <t>F6 20% (w/v) PEG-3000 Tris pH 7.0 Ca(OAc)2 18</t>
  </si>
  <si>
    <t>F8 15% (v/v) ethanol MES pH 6.0 Zn(OAc)2 20</t>
  </si>
  <si>
    <t>F11 15% (v/v) ethanol HEPES pH 7.5 MgCl2 23</t>
  </si>
  <si>
    <t>F12 30% (w/v) PEG-8000 imidazole pH 8.0 NaCl 24</t>
  </si>
  <si>
    <t>G1 35% (v/v) 2-methyl-2,4-pentanediol HEPES pH 7.5 NaCl 25</t>
  </si>
  <si>
    <t>G3 10% (w/v) PEG-3000 cacodylate pH 6.5 MgCl2 27</t>
  </si>
  <si>
    <t>G4 20% (w/v) PEG-8000 MES pH 6.0 Ca(OAc)2 28</t>
  </si>
  <si>
    <t>G5 1.26 M (NH4)2SO4 CHES pH 9.5 NaCl 29</t>
  </si>
  <si>
    <t>G6 20% (v/v) 1,4-butanediol imidazole pH 8.0 Zn(OAc)2 30</t>
  </si>
  <si>
    <t>G7 1.0 M sodium citrate Tris pH 7.0 NaCl 31</t>
  </si>
  <si>
    <t>G9 1.0 M (NH4)2HPO4 citrate pH 5.5 NaCl 33</t>
  </si>
  <si>
    <t>G12 10% (w/v) PEG-3000 phosphate-citrate pH 4.2 NaCl 36</t>
  </si>
  <si>
    <t>H1 1.0 M K/Na tartrate Tris pH 7.0 Li2SO4 37</t>
  </si>
  <si>
    <t>H2 2.5 M NaCl acetate pH 4.5 Li2SO4 38</t>
  </si>
  <si>
    <t>H3 20% (w/v) PEG-8000 CAPS pH 10.5 NaCl 39</t>
  </si>
  <si>
    <t>H4 20% (w/v) PEG-3000 imidazole pH 8.0 Zn(OAc)2 40</t>
  </si>
  <si>
    <t>H5 2.0 M (NH4)2SO4 Tris pH 7.0 Li2SO4 41</t>
  </si>
  <si>
    <t>H6 30% (v/v) PEG-400 HEPES pH 7.5 NaCl 42</t>
  </si>
  <si>
    <t>H7 10% (w/v) PEG-8000 Tris pH 7.0 MgCl2 43</t>
  </si>
  <si>
    <t>H8 20% (w/v) PEG-1000 cacodylate pH 6.5 MgCl2 44</t>
  </si>
  <si>
    <t>H10 1.0 M (NH4)2HPO4 imidazole pH 8.0 NaCl 46</t>
  </si>
  <si>
    <t>H11 2.5 M NaCl imidazole pH 8.0 Zn(OAc)2 47</t>
  </si>
  <si>
    <t>A1 20% (w/v) PEG-8000 CHES pH 9.5  1</t>
  </si>
  <si>
    <t>A3 15% (v/v) ethanol CHES pH 9.5  3</t>
  </si>
  <si>
    <t>A5 30% (v/v) PEG-400 CAPS pH 10.5  5</t>
  </si>
  <si>
    <t>A6 20% (w/v) PEG-3000 citrate pH 5.5  6</t>
  </si>
  <si>
    <t>A8 2.0 M (NH4)2SO4 citrate pH 5.5  8</t>
  </si>
  <si>
    <t>A9 1.0 M (NH4)2HPO4 acetate pH 4.5  9</t>
  </si>
  <si>
    <t>A10 20% (w/v) PEG-2000 MME Tris pH 7.0  10</t>
  </si>
  <si>
    <t>B1 1.26 M (NH4)2SO4 cacodylate pH 6.5  13</t>
  </si>
  <si>
    <t>B2 1.0 M sodium citrate cacodylate pH 6.5  14</t>
  </si>
  <si>
    <t>B4 2.5 M NaCl Na/K phosphate pH 6.2  16</t>
  </si>
  <si>
    <t>B7 20% (w/v) PEG-1000 Tris pH 7.0  19</t>
  </si>
  <si>
    <t>B9 20% (w/v) PEG-8000 HEPES pH 7.5  21</t>
  </si>
  <si>
    <t>B10 10% (v/v) 2-propanol Tris pH 8.5  22</t>
  </si>
  <si>
    <t>C2 10% (w/v) PEG-3000 CHES pH 9.5  26</t>
  </si>
  <si>
    <t>C8 10% (w/v) PEG-3000 Na/K phosphate pH 6.2  32</t>
  </si>
  <si>
    <t>C10 1.0 M (NH4)2HPO4 imidazole pH 8.0  34</t>
  </si>
  <si>
    <t>C11 20% (v/v) 1,4-butanediol acetate pH 4.5  35</t>
  </si>
  <si>
    <t>C12 1.0 M sodium citrate imidazole pH 8.0  36</t>
  </si>
  <si>
    <t>D1 2.5 M NaCl imidazole pH 8.0  37</t>
  </si>
  <si>
    <t>D5 30% (w/v) PEG-3000 CHES pH 9.5  41</t>
  </si>
  <si>
    <t>D6 15% (v/v) ethanol Tris pH 7.0  42</t>
  </si>
  <si>
    <t>D7 35% (v/v) 2-methyl-2,4-pentanediol Na/K phosphate pH 6.2  43</t>
  </si>
  <si>
    <t>D9 20% (w/v) PEG-3000 acetate pH 4.5  45</t>
  </si>
  <si>
    <t>E9 2.0 M (NH4)2SO4 phosphate-citrate pH 4.2  9</t>
  </si>
  <si>
    <t>E10 1.0 M (NH4)2HPO4 Tris pH 8.5  10</t>
  </si>
  <si>
    <t>F3 1.26 M (NH4)2SO4 HEPES pH 7.5  15</t>
  </si>
  <si>
    <t>F4 1.0 M sodium citrate CHES pH 9.5  16</t>
  </si>
  <si>
    <t>F7 1.6 M NaH2PO4/0.4 M K2HPO4 phosphate-citrate pH 4.2  19</t>
  </si>
  <si>
    <t>F9 35% (v/v) 2-methyl-2,4-pentanediol acetate pH 4.5  21</t>
  </si>
  <si>
    <t>F10 10% (v/v) 2-propanol imidazole pH 8.0  22</t>
  </si>
  <si>
    <t>G2 30% (v/v) PEG-400 CHES pH 9.5  26</t>
  </si>
  <si>
    <t>G8 20% (w/v) PEG-1000 Tris pH 8.5  32</t>
  </si>
  <si>
    <t>G10 10% (w/v) PEG-8000 imidazole pH 8.0  34</t>
  </si>
  <si>
    <t>G11 0.8 M NaH2PO4/1.2 M K2HPO4 acetate pH 4.5  35</t>
  </si>
  <si>
    <t>H9 1.26 M (NH4)2SO4 MES pH 6.0  45</t>
  </si>
  <si>
    <t>H12 1.0 M K/Na tartrate MES pH 6.0  48</t>
  </si>
  <si>
    <t>Wizard 1 and 2</t>
  </si>
  <si>
    <t>A1 2.0 M Ammonium sulfate 0.1 M Sodium acetate 4.6</t>
  </si>
  <si>
    <t>A2 1.0 M Ammonium sulfate 0.1 M ADA 6.5</t>
  </si>
  <si>
    <t>A3 2.0 M Ammonium sulfate</t>
  </si>
  <si>
    <t>A4 2.0 M Ammonium sulfate 0.1 M Tris 8.5</t>
  </si>
  <si>
    <t>A5 1.5 M Lithium sulfate 0.1 M Sodium HEPES 7.5</t>
  </si>
  <si>
    <t>A6 1.0 M Magnesium sulfate heptahydrate 0.1 M Sodium acetate 4.6</t>
  </si>
  <si>
    <t>A7 1.0 M Magnesium sulfate heptahydrate 0.1 M Sodium citrate 5.6</t>
  </si>
  <si>
    <t>A8 1.0 M Magnesium sulfate heptahydrate 0.1 M Lithium sulfate 0.1 M ADA 6.5</t>
  </si>
  <si>
    <t>A9 1.0 M Ammonium phosphate dibasic 6.5</t>
  </si>
  <si>
    <t>A10 0.5 M Potassium phosphate dibasic 0.5 M Sodium phosphate dibasic 0.1 M Ammonium sulfate</t>
  </si>
  <si>
    <t>A11 1.0 M Ammonium phosphate monobasic 0.1 M Lithium sulfate 0.1 M Sodium acetate 4.6</t>
  </si>
  <si>
    <t>A12 1.0 M Ammonium phosphate monobasic 0.1 M Sodium citrate 5.6</t>
  </si>
  <si>
    <t>B1 2.0 M Ammonium phosphate monobasic 0.1 M Tris 8.5</t>
  </si>
  <si>
    <t>B2 2.0 M Sodium formate 4.6</t>
  </si>
  <si>
    <t>B3 4.0 M Sodium formate</t>
  </si>
  <si>
    <t>B4 1.4 M Sodium acetate trihydrate 0.1 M MES 6.5</t>
  </si>
  <si>
    <t>B5 1.4 M Sodium citrate tribasic dihydrate 0.1 M Sodium HEPES 7.5</t>
  </si>
  <si>
    <t>B6 1.0 M Potassium sodium tartrate tetrahydrate 0.1 M Sodium HEPES 7.5</t>
  </si>
  <si>
    <t>B7 2.0 M Ammonium sulfate 0.1 M Sodium HEPES 7.5 2 % v/v PEG 400</t>
  </si>
  <si>
    <t>B8 0.1 M Magnesium chloride hexahydrate 0.1 M Sodium acetate 4.6 30 % v/v PEG 400</t>
  </si>
  <si>
    <t>B9 0.1 M Sodium chloride 0.1 M Sodium citrate 5.6 30 % v/v PEG 400</t>
  </si>
  <si>
    <t>B10 0.1 M Lithium sulfate 0.1 M Sodium citrate 5.6 30 % v/v PEG 400</t>
  </si>
  <si>
    <t>B11 0.3 M Lithium sulfate 0.1 M ADA 6.5 30 % v/v PEG 400</t>
  </si>
  <si>
    <t>B12 0.1 M Magnesium chloride hexahydrate 0.1 M Sodium HEPES 7.5 30 % v/v PEG 400</t>
  </si>
  <si>
    <t>C1 0.1 M Ammonium sulfate 0.1 M Sodium HEPES 7.5 30 % v/v PEG 400</t>
  </si>
  <si>
    <t>C2 0.2 M Sodium citrate tribasic dihydrate 0.1 M Tris 8.5 30 % v/v PEG 400</t>
  </si>
  <si>
    <t>C3 0.1 M Zinc acetate dihydrate 0.1 M Sodium acetate 4.6 12 % w/v PEG 4000</t>
  </si>
  <si>
    <t>C4 0.2 M Ammonium sulfate 0.1 M Sodium acetate 4.6 12 % w/v PEG 4000</t>
  </si>
  <si>
    <t>C5 0.1 M Sodium acetate 4.6 12 % w/v PEG 4000</t>
  </si>
  <si>
    <t>C6 0.1 M Lithium sulfate 0.1 M Sodium citrate 5.6 12 % w/v PEG 4000</t>
  </si>
  <si>
    <t>C7 0.1 M Sodium chloride 0.1 M Sodium citrate 5.6 12 % w/v PEG 4000</t>
  </si>
  <si>
    <t>C8 0.1 M Lithium sulfate 0.1 M ADA 6.5 12 % w/v PEG 4000</t>
  </si>
  <si>
    <t>C9 0.1 M Sodium chloride 0.1 M Sodium HEPES 7.5 12 % w/v PEG 4000</t>
  </si>
  <si>
    <t>C10 0.1 M Ammonium sulfate 0.1 M Sodium HEPES 7.5 12 % w/v PEG 4000</t>
  </si>
  <si>
    <t>C11 0.2 M Magnesium chloride hexahydrate 0.1 M Tris 8.5 12 % w/v PEG 4000</t>
  </si>
  <si>
    <t>C12 0.2 M Lithium sulfate 0.1 M Tris 8.5 12 % w/v PEG 4000</t>
  </si>
  <si>
    <t>D1 0.2 M Ammonium sulfate 12 % w/v PEG 4000</t>
  </si>
  <si>
    <t>D2 0.1 M Sodium chloride 0.1 M Sodium acetate 4.6 12 % w/v PEG 6000</t>
  </si>
  <si>
    <t>D3 0.1 M Magnesium chloride hexahydrate 0.1 M Sodium acetate 4.6 12 % w/v PEG 6000</t>
  </si>
  <si>
    <t>D4 0.1 M Magnesium chloride hexahydrate 0.1 M ADA 6.5 12 % w/v PEG 6000</t>
  </si>
  <si>
    <t>D5 0.1 M Ammonium phosphate dibasic 0.1 M Tris 8.5 12 % w/v PEG 6000</t>
  </si>
  <si>
    <t>D6 1.0 M Lithium sulfate 2 % w/v PEG 8000</t>
  </si>
  <si>
    <t>D7 0.2 M Sodium acetate trihydrate 0.1 M MES 6.5 10 % w/v PEG 8000</t>
  </si>
  <si>
    <t>D8 0.05 M Zinc acetate dihydrate 0.1 M MES 6.5 10 % w/v PEG 8000</t>
  </si>
  <si>
    <t>D9 0.2 M Calcium acetate hydrate 0.1 M MES 6.5 10 % w/v PEG 8000</t>
  </si>
  <si>
    <t>D10 0.1 M Tris 8.5 10 % w/v PEG 8000</t>
  </si>
  <si>
    <t>D11 0.2 M Ammonium sulfate 10 % w/v PEG 8000</t>
  </si>
  <si>
    <t>D12 0.5 M Lithium sulfate 10 % w/v PEG 8000</t>
  </si>
  <si>
    <t>E1 2.5 M Ammonium sulfate 0.1 M Sodium citrate 5.5</t>
  </si>
  <si>
    <t>E2 0.1 M Sodium chloride 0.1 M Lithium sulfate 0.1 M Sodium citrate 3.5 30 % v/v PEG 400</t>
  </si>
  <si>
    <t>E3 0.1 M Sodium chloride 0.1 M Magnesium chloride hexahydrate 0.1 M Sodium acetate 4.5 30 % v/v PEG 400</t>
  </si>
  <si>
    <t>E4 0.1 M Sodium chloride 0.1 M Sodium citrate 5.5 30 % v/v PEG 400</t>
  </si>
  <si>
    <t>E5 0.1 M Sodium chloride 0.1 M Lithium sulfate 0.1 M Sodium citrate 5.5 30 % v/v PEG 400</t>
  </si>
  <si>
    <t>E6 0.1 M Sodium chloride 0.1 M Magnesium chloride hexahydrate 0.1 M Sodium citrate 5.5 30 % v/v PEG 400</t>
  </si>
  <si>
    <t>E7 2.5 M Ammonium sulfate 0.1 M MES 6.5</t>
  </si>
  <si>
    <t>E8 0.1 M MES 6.5 30 % v/v PEG 400</t>
  </si>
  <si>
    <t>E9 0.1 M Sodium chloride 0.1 M MES 6.5 30 % v/v PEG 400</t>
  </si>
  <si>
    <t>E10 0.1 M Sodium chloride 0.1 M Lithium sulfate 0.1 M MES 6.5 30 % v/v PEG 400</t>
  </si>
  <si>
    <t>E11 0.1 M Sodium chloride 0.1 M Magnesium chloride hexahydrate 0.1 M MES 6.5 30 % v/v PEG 400</t>
  </si>
  <si>
    <t>E12 0.1 M MOPS 7.0 30 % v/v PEG 400</t>
  </si>
  <si>
    <t>F1 2.5 M Ammonium sulfate 0.1 M Sodium HEPES 7.5</t>
  </si>
  <si>
    <t>F2 0.1 M Sodium chloride 0.1 M MOPS 7.0 30 % v/v PEG 400</t>
  </si>
  <si>
    <t>F3 0.1 M Sodium HEPES 7.5 30 % v/v PEG 400</t>
  </si>
  <si>
    <t>F4 0.1 M Sodium chloride 0.1 M Sodium HEPES 7.5 30 % v/v PEG 400</t>
  </si>
  <si>
    <t>F5 0.1 M Sodium chloride 0.1 M Lithium sulfate 0.1 M Sodium HEPES 7.5 30 % v/v PEG 400</t>
  </si>
  <si>
    <t>F6 0.1 M Sodium chloride 0.1 M Magnesium chloride hexahydrate 0.1 M Sodium HEPES 7.5 30 % v/v PEG 400</t>
  </si>
  <si>
    <t>F7 1.5 M Lithium sulfate 0.1 M Tris 8.5</t>
  </si>
  <si>
    <t>F8 0.1 M Sodium chloride 0.1 M Tris 8.5 30 % v/v PEG 400</t>
  </si>
  <si>
    <t>F9 0.1 M Sodium chloride 0.1 M Lithium sulfate 0.1 M Tris 8.5 30 % v/v PEG 400</t>
  </si>
  <si>
    <t>F10 0.1 M Sodium chloride 0.1 M Magnesium chloride hexahydrate 0.1 M Tris 8.5 30 % v/v PEG 400</t>
  </si>
  <si>
    <t>F11 0.1 M Sodium chloride 0.1 M Lithium sulfate 0.1 M CAPSO 9.5 30 % v/v PEG 400</t>
  </si>
  <si>
    <t>F12 0.1 M Sodium chloride 0.1 M Magnesium chloride hexahydrate 0.1 M CAPSO 9.5 30 % v/v PEG 400</t>
  </si>
  <si>
    <t>G1 1.5 M Sodium phosphate monobasic monohydrate 0.1 M Sodium citrate 5.5</t>
  </si>
  <si>
    <t>G2 0.1 M Sodium chloride 0.1 M Magnesium chloride hexahydrate 0.1 M Sodium citrate 3.5 12 % w/v PEG 4000</t>
  </si>
  <si>
    <t>G3 0.1 M Sodium chloride 0.1 M Lithium sulfate 0.1 M Sodium acetate 4.5 12 % w/v PEG 4000</t>
  </si>
  <si>
    <t>G4 0.1 M Sodium chloride 0.1 M Sodium citrate 5.5 12 % w/v PEG 4000</t>
  </si>
  <si>
    <t>G5 0.1 M Sodium chloride 0.1 M Lithium sulfate 0.1 M Sodium citrate 5.5 12 % w/v PEG 4000</t>
  </si>
  <si>
    <t>G6 0.1 M Sodium chloride 0.1 M Magnesium chloride hexahydrate 0.1 M Sodium citrate 5.5 12 % w/v PEG 4000</t>
  </si>
  <si>
    <t>G7 1.5 M Sodium phosphate monobasic monohydrate 0.1 M MES 6.5</t>
  </si>
  <si>
    <t>G8 0.1 M MES 6.5 12 % w/v PEG 4000</t>
  </si>
  <si>
    <t>G9 0.1 M Sodium chloride 0.1 M MES 6.5 12 % w/v PEG 4000</t>
  </si>
  <si>
    <t>G10 0.1 M Sodium chloride 0.1 M Lithium sulfate 0.1 M MES 6.5 12 % w/v PEG 4000</t>
  </si>
  <si>
    <t>G11 0.1 M Sodium chloride 0.1 M Magnesium chloride hexahydrate 0.1 M MES 6.5 12 % w/v PEG 4000</t>
  </si>
  <si>
    <t>G12 0.1 M MOPS 7.0 12 % w/v PEG 4000</t>
  </si>
  <si>
    <t>H1 1.5 M Potassium phosphate dibasic 0.1 M Sodium HEPES 7.5</t>
  </si>
  <si>
    <t>H2 0.1 M Sodium chloride 0.1 M MOPS 7.0 12 % w/v PEG 4000</t>
  </si>
  <si>
    <t>H3 0.1 M Sodium HEPES 7.5 12 % w/v PEG 4000</t>
  </si>
  <si>
    <t>H4 0.1 M Sodium chloride 0.1 M Sodium HEPES 7.5 12 % w/v PEG 4000</t>
  </si>
  <si>
    <t>H5 0.1 M Sodium chloride 0.1 M Lithium sulfate 0.1 M Sodium HEPES 7.5 12 % w/v PEG 4000</t>
  </si>
  <si>
    <t>H6 0.1 M Sodium chloride 0.1 M Magnesium chloride hexahydrate 0.1 M Sodium HEPES 7.5 12 % w/v PEG 4000</t>
  </si>
  <si>
    <t>H7 1.5 M Potassium phosphate dibasic 0.1 M Tris 8.5</t>
  </si>
  <si>
    <t>H8 0.1 M Sodium chloride 0.1 M Tris 8.5 12 % w/v PEG 4000</t>
  </si>
  <si>
    <t>H9 0.1 M Sodium chloride 0.1 M Lithium sulfate 0.1 M Tris 8.5 12 % w/v PEG 4000</t>
  </si>
  <si>
    <t>H10 0.1 M Sodium chloride 0.1 M Magnesium chloride hexahydrate 0.1 M Tris 8.5 12 % w/v PEG 4000</t>
  </si>
  <si>
    <t>H11 0.1 M Sodium chloride 0.1 M Lithium sulfate 0.1 M CAPSO 9.5 12 % w/v PEG 4000</t>
  </si>
  <si>
    <t>H12 0.1 M Sodium chloride 0.1 M Magnesium chloride hexahydrate 0.1 M CAPSO 9.5 12 % w/v PEG 4000</t>
  </si>
  <si>
    <t>MemStartSys</t>
  </si>
  <si>
    <t>0.1 M Calcium acetate hydrate 0.1 M MES 6.0 15 % v/v PEG 400</t>
  </si>
  <si>
    <t>0.1 M Tris 8.0 25 % v/v PEG 350 MME</t>
  </si>
  <si>
    <t>0.1 M Lithium chloride 0.1 M Sodium HEPES 7.5 20 % v/v PEG 400</t>
  </si>
  <si>
    <t>0.1 M Tris 8.0 25 % v/v PEG 400</t>
  </si>
  <si>
    <t>0.1 M MES 6.5 15 % v/v PEG 500 MME</t>
  </si>
  <si>
    <t>0.2 M Sodium chloride 0.1 M Sodium/potassium phosphate 6.5 25 % w/v PEG 1000</t>
  </si>
  <si>
    <t>0.1 M Ammonium sulfate 0.1 M Tris 7.5 20 % w/v PEG 1500</t>
  </si>
  <si>
    <t>0.2 M Ammonium sulfate 0.1 M Sodium acetate 5.5 10 % w/v PEG 2000 MME</t>
  </si>
  <si>
    <t>0.2 M Sodium chloride 0.1 M MES 6.0 20 % w/v PEG 2000 MME</t>
  </si>
  <si>
    <t>0.1 M Potassium chloride 0.1 M Tris 8.0 15 % w/v PEG 2000 MME</t>
  </si>
  <si>
    <t>0.1 M Sodium HEPES 7.5 25 % w/v PEG 2000 MME</t>
  </si>
  <si>
    <t>0.2 M Sodium acetate trihydrate 0.1 M Sodium citrate 5.5 5 % w/v PEG 4000</t>
  </si>
  <si>
    <t>0.2 M Lithium sulfate 0.1 M Tris 7.5 5 % w/v PEG 4000</t>
  </si>
  <si>
    <t>0.1 M Calcium acetate hydrate 0.1 M Sodium acetate 4.5 10 % w/v PEG 4000</t>
  </si>
  <si>
    <t>0.2 M Sodium acetate trihydrate 0.1 M Sodium citrate 5.5 10 % w/v PEG 4000</t>
  </si>
  <si>
    <t>0.2 M Sodium chloride 0.1 M MES 6.5 10 % w/v PEG 4000</t>
  </si>
  <si>
    <t>0.1 M Magnesium chloride hexahydrate 0.1 M Sodium HEPES 7.5 10 % w/v PEG 4000</t>
  </si>
  <si>
    <t>0.1 M Sodium HEPES 7.0 10 % w/v PEG 4000 10 % v/v 2-Propanol</t>
  </si>
  <si>
    <t>0.2 M Ammonium acetate 0.1 M Sodium acetate 4.0 15 % w/v PEG 4000</t>
  </si>
  <si>
    <t>0.1 M Magnesium chloride hexahydrate 0.1 M Sodium citrate 5.0 15 % w/v PEG 4000</t>
  </si>
  <si>
    <t>0.1 M Sodium cacodylate 6.0 15 % w/v PEG 4000</t>
  </si>
  <si>
    <t>0.15 M Ammonium sulfate 0.1 M MES 6.0 15 % w/v PEG 4000</t>
  </si>
  <si>
    <t>0.1 M Sodium HEPES 7.0 15 % w/v PEG 4000</t>
  </si>
  <si>
    <t>0.1 M Magnesium chloride hexahydrate 0.1 M Sodium HEPES 7.0 15 % w/v PEG 4000</t>
  </si>
  <si>
    <t>0.15 M Ammonium sulfate 0.1 M Tris 8.0 15 % w/v PEG 4000</t>
  </si>
  <si>
    <t>0.1 M Sodium citrate 4.5 20 % w/v PEG 4000</t>
  </si>
  <si>
    <t>0.2 M Ammonium acetate 0.1 M Sodium acetate 5.0 20 % w/v PEG 4000</t>
  </si>
  <si>
    <t>0.2 M Lithium sulfate 0.1 M MES 6.0 20 % w/v PEG 4000</t>
  </si>
  <si>
    <t>0.1 M Tris 8.0 20 % w/v PEG 4000</t>
  </si>
  <si>
    <t>0.15 M Ammonium sulfate 0.1 M Sodium HEPES 7.0 20 % w/v PEG 4000</t>
  </si>
  <si>
    <t>0.1 M Sodium citrate 5.6 20 % w/v PEG 4000 20 % v/v 2-Propanol</t>
  </si>
  <si>
    <t>0.2 M Sodium chloride 0.1 M Tris 8.0 20 % w/v PEG 4000</t>
  </si>
  <si>
    <t>0.1 M Sodium cacodylate 5.5 25 % w/v PEG 4000</t>
  </si>
  <si>
    <t>0.15 M Ammonium sulfate 0.1 M MES 5.5 25 % w/v PEG 4000</t>
  </si>
  <si>
    <t>0.1 M Sodium cacodylate 6.5 25 % w/v PEG 4000</t>
  </si>
  <si>
    <t>0.2 M Potassium iodide 0.1 M MES 6.5 25 % w/v PEG 4000</t>
  </si>
  <si>
    <t>0.2 M Sodium chloride 0.1 M Sodium HEPES 7.5 25 % w/v PEG 4000</t>
  </si>
  <si>
    <t>0.1 M MES 6.5 10 % w/v PEG 5000 MME 12 % v/v 1-Propanol</t>
  </si>
  <si>
    <t>0.1 M Potassium chloride 0.1 M Sodium HEPES 7.0 15 % w/v PEG 5000 MME</t>
  </si>
  <si>
    <t>0.2 M Ammonium sulfate 0.1 M Tris 7.5 20 % w/v PEG 5000 MME</t>
  </si>
  <si>
    <t>0.1 M Magnesium chloride hexahydrate 0.1 M MES 6.0 8 % w/v PEG 6000</t>
  </si>
  <si>
    <t>0.15 M Sodium chloride 0.1 M Tris 8.0 8 % w/v PEG 6000</t>
  </si>
  <si>
    <t>0.1 M Sodium citrate 5.5 15 % w/v PEG 6000</t>
  </si>
  <si>
    <t>0.1 M Magnesium acetate tetrahydrate 0.1 M Sodium cacodylate 6.5 15 % w/v PEG 6000</t>
  </si>
  <si>
    <t>0.1 M MES 6.5 15 % w/v PEG 6000 5 % v/v MPD</t>
  </si>
  <si>
    <t>0.1 M Potassium chloride 0.1 M Sodium HEPES 7.5 15 % w/v PEG 6000</t>
  </si>
  <si>
    <t>0.1 M Tris 8.5 15 % w/v PEG 6000</t>
  </si>
  <si>
    <t>0.1 M Tris 8.5 20 % w/v PEG 6000</t>
  </si>
  <si>
    <t>0.1 M Magnesium acetate tetrahydrate 0.1 M Sodium acetate 4.5 8 % w/v PEG 8000</t>
  </si>
  <si>
    <t>0.1 M Sodium citrate 5.0 8 % w/v PEG 8000</t>
  </si>
  <si>
    <t>0.2 M Sodium chloride 0.1 M Sodium cacodylate 6.0 8 % w/v PEG 8000</t>
  </si>
  <si>
    <t>0.1 M Sodium HEPES 7.0 8 % w/v PEG 8000</t>
  </si>
  <si>
    <t>0.1 M Tris 8.0 8 % w/v PEG 8000</t>
  </si>
  <si>
    <t>0.1 M Calcium acetate hydrate 0.1 M Sodium cacodylate 5.5 12 % w/v PEG 8000</t>
  </si>
  <si>
    <t>0.1 M Sodium phosphate 6.5 12 % w/v PEG 8000</t>
  </si>
  <si>
    <t>0.1 M Magnesium acetate tetrahydrate 0.1 M MOPS 7.5 12 % w/v PEG 8000</t>
  </si>
  <si>
    <t>0.2 M Sodium chloride 0.1 M Sodium HEPES 7.5 12 % w/v PEG 8000</t>
  </si>
  <si>
    <t>0.2 M Ammonium sulfate 0.1 M Tris 8.5 12 % w/v PEG 8000</t>
  </si>
  <si>
    <t>0.1 M Sodium citrate 5.0 20 % w/v PEG 8000</t>
  </si>
  <si>
    <t>0.2 M Ammonium sulfate 0.1 M MES 6.5 20 % w/v PEG 8000</t>
  </si>
  <si>
    <t>0.1 M Sodium HEPES 7.0 20 % w/v PEG 8000</t>
  </si>
  <si>
    <t>0.2 M Lithium chloride 0.1 M Tris 8.0 20 % w/v PEG 8000</t>
  </si>
  <si>
    <t>0.1 M Magnesium acetate tetrahydrate 0.1 M MES 6.5 10 % w/v PEG 10,000</t>
  </si>
  <si>
    <t>0.1 M Sodium HEPES 7.0 18 % w/v PEG 12,000</t>
  </si>
  <si>
    <t>0.1 M Sodium chloride 0.1 M Tris 8.0 8 % w/v PEG 20,000</t>
  </si>
  <si>
    <t>0.1 M Sodium HEPES 7.0 15 % w/v PEG 20,000</t>
  </si>
  <si>
    <t>0.5 M Ammonium sulfate 0.1 M MES 6.5</t>
  </si>
  <si>
    <t>1.0 M Ammonium sulfate 0.1 M Sodium acetate 5.0</t>
  </si>
  <si>
    <t>1.0 M Ammonium sulfate 0.1 M MES 6.5</t>
  </si>
  <si>
    <t>1.0 M Ammonium sulfate 0.1 M Tris 8.0</t>
  </si>
  <si>
    <t>1.5 M Ammonium sulfate 0.1 M Sodium acetate 5.0</t>
  </si>
  <si>
    <t>1.5 M Ammonium sulfate 0.1 M Sodium HEPES 7.0</t>
  </si>
  <si>
    <t>1.5 M Ammonium sulfate 0.1 M Tris 8.0</t>
  </si>
  <si>
    <t>2.0 M Ammonium sulfate 0.1 M Sodium acetate 5.0</t>
  </si>
  <si>
    <t>2.0 M Ammonium sulfate 0.1 M Sodium HEPES 7.0</t>
  </si>
  <si>
    <t>2.0 M Ammonium sulfate 0.1 M Tris 8.0</t>
  </si>
  <si>
    <t>1.0 M Ammonium sulfate 0.1 M Sodium HEPES 7.0 1.0 M Potassium chloride</t>
  </si>
  <si>
    <t>2.0 M Sodium formate 0.1 M Sodium acetate 5.0</t>
  </si>
  <si>
    <t>3.0 M Sodium formate 0.1 M Tris 7.5</t>
  </si>
  <si>
    <t>0.8 M Sodium/potassium phosphate 7.5</t>
  </si>
  <si>
    <t>1.3 M Sodium/potassium phosphate 7.0</t>
  </si>
  <si>
    <t>1.6 M Sodium/potassium phosphate 6.5</t>
  </si>
  <si>
    <t>1.0 M Sodium acetate trihydrate 0.1 M Sodium HEPES 7.5</t>
  </si>
  <si>
    <t>1.0 M Sodium citrate tribasic dihydrate 0.1 M Sodium HEPES 7.0</t>
  </si>
  <si>
    <t>2.0 M Sodium chloride 0.1 M Sodium citrate 6.0</t>
  </si>
  <si>
    <t>1.0 M Lithium sulfate 0.1 M MES 6.5</t>
  </si>
  <si>
    <t>1.6 M Lithium sulfate 0.1 M Tris 8.0</t>
  </si>
  <si>
    <t>1.4 M Sodium malonate dibasic monohydrate 6.0</t>
  </si>
  <si>
    <t>1.2 M Potassium sodium tartrate tetrahydrate 0.1 M Tris 8.0</t>
  </si>
  <si>
    <t>0.1 M Sodium acetate 5.0 2 % w/v PEG 4000 15 % v/v MPD</t>
  </si>
  <si>
    <t>0.05 M Calcium acetate hydrate 0.1 M Sodium cacodylate 6.0 25 % v/v MPD</t>
  </si>
  <si>
    <t>0.1 M Imidazole 7.0 50 % v/v MPD</t>
  </si>
  <si>
    <t>0.05 M Magnesium chloride hexahydrate 0.1 M MES 6.5 5 % w/v PEG 4000 10 % v/v 2-Propanol</t>
  </si>
  <si>
    <t>0.2 M Ammonium acetate 0.1 M Sodium HEPES 7.5 25 % v/v 2-Propanol</t>
  </si>
  <si>
    <t>0.1 M Sodium chloride 0.1 M Tris 8.0 15 % v/v Ethanol 5 % v/v MPD</t>
  </si>
  <si>
    <t>ProPlex</t>
  </si>
  <si>
    <r>
      <rPr>
        <sz val="8"/>
        <color theme="1"/>
        <rFont val="Calibri"/>
        <family val="2"/>
        <scheme val="minor"/>
      </rPr>
      <t>ProPlex reagents are formulated using ultrapure water (&gt;18.0 MΩ) and are sterile-filtered using 0.22 μm filters. No preservatives are added. Final pH may vary from that specified on the datasheet. Abbreviations: Sodium HEPES; N-(2-hydroxyethyl)-piperazine-N'-2-ethanesulfonic acid Sodium Salt, MES; 2-(N-morpholino)ethanesulfonic acid, MME; Monomethylether, PEG; Polyethylene glycol, Tris; 2-Amino-2-(hydroxymethyl)propane-1,3-diol, MOPS; 3-(N-Morpholino)-propanesulfonic acid.</t>
    </r>
    <r>
      <rPr>
        <sz val="11"/>
        <color theme="1"/>
        <rFont val="Calibri"/>
        <family val="2"/>
        <scheme val="minor"/>
      </rPr>
      <t xml:space="preserve">
</t>
    </r>
  </si>
  <si>
    <t>Buffer is that of a 1.0 M stock prior to dilution. pH with HCl or NaOH.</t>
  </si>
  <si>
    <r>
      <rPr>
        <sz val="8"/>
        <color theme="1"/>
        <rFont val="Calibri"/>
        <family val="2"/>
        <scheme val="minor"/>
      </rPr>
      <t xml:space="preserve">All formulations are made with ultrapure ASTM Type I water and sterile-filtered stock solutions. 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</si>
  <si>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8"/>
        <color theme="1"/>
        <rFont val="Calibri"/>
        <family val="2"/>
        <scheme val="minor"/>
      </rPr>
      <t>MemStart reagents are formulated using ultrapure water (&gt;18.0 MΩ) and are sterile-filtered using 0.22 μm filters. No preservatives are added. Final pH may vary from that specified on the datasheet.</t>
    </r>
    <r>
      <rPr>
        <sz val="11"/>
        <color theme="1"/>
        <rFont val="Calibri"/>
        <family val="2"/>
        <scheme val="minor"/>
      </rPr>
      <t xml:space="preserve">
</t>
    </r>
  </si>
  <si>
    <t>FORMULATION NOTES</t>
  </si>
  <si>
    <t>INPUT</t>
  </si>
  <si>
    <t>FORMULA</t>
  </si>
  <si>
    <t>A1 2.2 M Ammonium sulfate</t>
  </si>
  <si>
    <t>A2 0.2 M Ammonium acetate 2.2 M Ammonium sulfate</t>
  </si>
  <si>
    <t>A3 0.2 M Ammonium chloride 2.2 M Ammonium sulfate</t>
  </si>
  <si>
    <t>A4 0.2 M Ammonium phosphate 2.2 M Ammonium sulfate</t>
  </si>
  <si>
    <t>A5 0.2 M Ammonium fluoride 2.2 M Ammonium sulfate</t>
  </si>
  <si>
    <t>A6 0.2 M Ammonium formate 2.2 M Ammonium sulfate</t>
  </si>
  <si>
    <t>A7 0.18 M tri-Ammonium citrate 2.2 M Ammonium sulfate</t>
  </si>
  <si>
    <t>A8 0.2 M di-Ammonium phosphate 2.2 M Ammonium sulfate</t>
  </si>
  <si>
    <t>A9 0.2 M Ammonium iodide 2.2 M Ammonium sulfate</t>
  </si>
  <si>
    <t>A10 0.2 M Ammonium nitrate 2.2 M Ammonium sulfate</t>
  </si>
  <si>
    <t>A11 0.2 M di-Ammonium tartrate 2.2 M Ammonium sulfate</t>
  </si>
  <si>
    <t>A12 0.2 M Cadmium chloride 2.2 M Ammonium sulfate</t>
  </si>
  <si>
    <t>B1 0.2 M Cadmium sulfate 2.2 M Ammonium sulfate</t>
  </si>
  <si>
    <t>B2 0.2 M Cesium chloride 2.2 M Ammonium sulfate</t>
  </si>
  <si>
    <t>B3 0.2 M Cesium sulfate 2.2 M Ammonium sulfate</t>
  </si>
  <si>
    <t>B4 0.2 M Ammonium bromide 2.2 M Ammonium sulfate</t>
  </si>
  <si>
    <t>B5 0.2 M Lithium acetate 2.2 M Ammonium sulfate</t>
  </si>
  <si>
    <t>B6 0.2 M Lithium chloride 2.2 M Ammonium sulfate</t>
  </si>
  <si>
    <t>B7 0.2 M tri-Lithium citrate 2.2 M Ammonium sulfate</t>
  </si>
  <si>
    <t>B8 0.2 M Lithium nitrate 2.2 M Ammonium sulfate</t>
  </si>
  <si>
    <t>B9 0.2 M Lithium sulfate 2.2 M Ammonium sulfate</t>
  </si>
  <si>
    <t>B10 0.2 M Potassium acetate 2.2 M Ammonium sulfate</t>
  </si>
  <si>
    <t>B11 0.2 M Potassium bromide 2.2 M Ammonium sulfate</t>
  </si>
  <si>
    <t>B12 0.2 M Potassium chloride 2.2 M Ammonium sulfate</t>
  </si>
  <si>
    <t>C1 0.2 M tri-Potassium citrate 2.2 M Ammonium sulfate</t>
  </si>
  <si>
    <t>C2 0.2 M Potassium phosphate 2.2 M Ammonium sulfate</t>
  </si>
  <si>
    <t>C3 0.2 M Potassium fluoride 2.2 M Ammonium sulfate</t>
  </si>
  <si>
    <t>C4 0.2 M Potassium formate 2.2 M Ammonium sulfate</t>
  </si>
  <si>
    <t>C5 0.2 M di-Potassium phosphate 2.2 M Ammonium sulfate</t>
  </si>
  <si>
    <t>C6 0.2 M Potassium iodide 2.2 M Ammonium sulfate</t>
  </si>
  <si>
    <t>C7 0.2 M Potassium nitrate 2.2 M Ammonium sulfate</t>
  </si>
  <si>
    <t>C8 0.2 M K/Na tartrate 2.2 M Ammonium sulfate</t>
  </si>
  <si>
    <t>C9 0.2 M Potassium sulfate 2.2 M Ammonium sulfate</t>
  </si>
  <si>
    <t>C10 0.2 M Potassium thiocyanate 2.2 M Ammonium sulfate</t>
  </si>
  <si>
    <t>C11 0.2 M Sodium acetate  2.2 M Ammonium sulfate</t>
  </si>
  <si>
    <t>C12 0.2 M Sodium bromide 2.2 M Ammonium sulfate</t>
  </si>
  <si>
    <t>D1 0.2 M Sodium chloride 2.2 M Ammonium sulfate</t>
  </si>
  <si>
    <t>D2 0.2 M tri-Sodium citrate 2.2 M Ammonium sulfate</t>
  </si>
  <si>
    <t>D3 0.2 M Sodium phosphate  2.2 M Ammonium sulfate</t>
  </si>
  <si>
    <t>D4 0.2 M Sodium fluoride 2.2 M Ammonium sulfate</t>
  </si>
  <si>
    <t>D5 0.2 M Sodium formate 2.2 M Ammonium sulfate</t>
  </si>
  <si>
    <t>D6 0.2 M di-Sodium phosphate 2.2 M Ammonium sulfate</t>
  </si>
  <si>
    <t>D7 0.2 M Sodium iodide 2.2 M Ammonium sulfate</t>
  </si>
  <si>
    <t>D8 0.2 M Sodium malonate 2.2 M Ammonium sulfate</t>
  </si>
  <si>
    <t>D9 0.2 M Sodium nitrate 2.2 M Ammonium sulfate</t>
  </si>
  <si>
    <t>D10 0.2 M Sodium sulfate 2.2 M Ammonium sulfate</t>
  </si>
  <si>
    <t>D11 0.2 M di-Sodium tartate 2.2 M Ammonium sulfate</t>
  </si>
  <si>
    <t>D12 0.2 M Sodium thiocyanate 2.2 M Ammonium sulfate</t>
  </si>
  <si>
    <t>E1 0.1 M Citric acid pH 4.0 0.8 M Ammonium sulfate</t>
  </si>
  <si>
    <t>E2 0.1 M Citric acid pH 5.0 0.8 M Ammonium sulfate</t>
  </si>
  <si>
    <t>E3 0.1 M MES pH 6.0 0.8 M Ammonium sulfate</t>
  </si>
  <si>
    <t>E4 0.1 M HEPES pH 7.0 0.8 M Ammonium sulfate</t>
  </si>
  <si>
    <t>E5 0.1 M TRIS pH 8.0 0.8 M Ammonium sulfate</t>
  </si>
  <si>
    <t>E6 0.1 M BICINE pH 9.0 0.8 M Ammonium sulfate</t>
  </si>
  <si>
    <t>E7 0.1 M Citric acid pH 4.0 1.6 M Ammonium sulfate</t>
  </si>
  <si>
    <t>E8 0.1 M Citric acid pH 5.0 1.6 M Ammonium sulfate</t>
  </si>
  <si>
    <t>E9 0.1 M MES pH 6.0 1.6 M Ammonium sulfate</t>
  </si>
  <si>
    <t>E10 0.1 M HEPES pH 7.0 1.6 M Ammonium sulfate</t>
  </si>
  <si>
    <t>E11 0.1 M TRIS pH 8.0 1.6 M Ammonium sulfate</t>
  </si>
  <si>
    <t>E12 0.1 M BICINE pH 9.0 1.6 M Ammonium sulfate</t>
  </si>
  <si>
    <t>F1 0.1 M Citric acid pH 4.0 2.4 M Ammonium sulfate</t>
  </si>
  <si>
    <t>F2 0.1 M Citric acid pH 5.0 2.4 M Ammonium sulfate</t>
  </si>
  <si>
    <t>F3 0.1 M MES pH 6.0 2.4 M Ammonium sulfate</t>
  </si>
  <si>
    <t>F4 0.1 M HEPES pH 7.0 2.4 M Ammonium sulfate</t>
  </si>
  <si>
    <t>F5 0.1 M TRIS pH 8.0 2.4 M Ammonium sulfate</t>
  </si>
  <si>
    <t>F6 0.1 M BICINE pH 9.0 2.4 M Ammonium sulfate</t>
  </si>
  <si>
    <t>F7 0.1 M Citric acid pH 4.0 3.2 M Ammonium sulfate</t>
  </si>
  <si>
    <t>F8 0.1 M Citric acid pH 5.0 3.2 M Ammonium sulfate</t>
  </si>
  <si>
    <t>F9 0.1 M MES pH 6.0 3.2 M Ammonium sulfate</t>
  </si>
  <si>
    <t>F10 0.1 M HEPES pH 7.0 3.2 M Ammonium sulfate</t>
  </si>
  <si>
    <t>F11 0.1 M TRIS pH 8.0 3.2 M Ammonium sulfate</t>
  </si>
  <si>
    <t>F12 0.1 M BICINE pH 9.0 3.2 M Ammonium sulfate</t>
  </si>
  <si>
    <t>G1 0.1 M tri-Sodium citrate 0.5 M Ammonium sulfate 1.0 M Lithium Sulfate</t>
  </si>
  <si>
    <t>G2 1.0 M Ammonium sulfate</t>
  </si>
  <si>
    <t>G3 0.1 M Sodium acetate pH 4.6 1.0 M Ammonium sulfate</t>
  </si>
  <si>
    <t>G4 0.1 M HEPES sodium salt pH 7.5 1.0 M Ammonium sulfate 2 %(w/v) PEG 400</t>
  </si>
  <si>
    <t>G5 0.1 M TRIS.HCl pH 8.5 1.0 M Ammonium sulfate</t>
  </si>
  <si>
    <t>G6 0.05 M tri-Sodium citrate 1.2 M Ammonium sulfate 3 %(w/v) Isopropanol</t>
  </si>
  <si>
    <t>G7 0.1 M TRIS.HCl pH 8.5 1.5 M Ammonium sulfate 15 %(w/v) Glycerol</t>
  </si>
  <si>
    <t>G8 0.5 M Lithium chloride 1.6 M Ammonium sulfate</t>
  </si>
  <si>
    <t>G9 1.0 M Lithium sulfate 1.6 M Ammonium sulfate</t>
  </si>
  <si>
    <t>G10 0.2 M Sodium chloride 0.1 M HEPES sodium salt pH 7.5 1.6 M Ammonium sulfate</t>
  </si>
  <si>
    <t>G11 0.1 M HEPES sodium salt pH 7.5 1.6 M Ammonium sulfate 2 %(w/v) PEG 1000</t>
  </si>
  <si>
    <t>G12 0.1 M MES sodium salt pH 6.5 1.8 M Ammonium sulfate</t>
  </si>
  <si>
    <t>H1 2.0 M Sodium chloride 2.0 M Ammonium sulfate</t>
  </si>
  <si>
    <t>H2 0.1 M Sodium acetate pH 4.6 2.0 M Ammonium sulfate</t>
  </si>
  <si>
    <t>H3 0.1 M MES sodium salt pH 6.5 2.0 M Ammonium sulfate 5 %(w/v) PEG 400</t>
  </si>
  <si>
    <t>H4 0.1 M TRIS.HCl pH 8.5 2.0 M Ammonium sulfate</t>
  </si>
  <si>
    <t>H5 2.2 M Ammonium sulfate</t>
  </si>
  <si>
    <t>H6 2.2 M Ammonium sulfate 20 %(w/v) Glycerol</t>
  </si>
  <si>
    <t>H7 0.1 M tri-Sodium citrate 2.4 M Ammonium sulfate</t>
  </si>
  <si>
    <t>H8 3.0 M Ammonium sulfate 1 %(w/v) MPD</t>
  </si>
  <si>
    <t>H9 3.0 M Ammonium sulfate 10 %(w/v) Glycerol</t>
  </si>
  <si>
    <t>H10 0.1 M HEPES sodium salt pH 7.5 3.5 M Ammonium sulfate</t>
  </si>
  <si>
    <t>H11 0.1 M MES sodium salt pH 6.5 3.5 M Ammonium sulfate 1 %(w/v) MPD</t>
  </si>
  <si>
    <t>H12 3.5 M Ammonium sulfate</t>
  </si>
  <si>
    <t>AmSO4</t>
  </si>
  <si>
    <r>
      <rPr>
        <sz val="8"/>
        <color theme="1"/>
        <rFont val="Calibri"/>
        <family val="2"/>
        <scheme val="minor"/>
      </rPr>
      <t>AmSO4 reagents are formulated using ultrapure water (&gt;18.0 MΩ) and are sterile-filtered using 0.22 µm filters. No preservatives are added.</t>
    </r>
    <r>
      <rPr>
        <sz val="11"/>
        <color theme="1"/>
        <rFont val="Calibri"/>
        <family val="2"/>
        <scheme val="minor"/>
      </rPr>
      <t xml:space="preserve">
</t>
    </r>
  </si>
  <si>
    <t>1.8 M Sodium acetate trihydrate 7.0 0.1 M BIS-TRIS propane 7.0</t>
  </si>
  <si>
    <t>2.8 M Sodium acetate trihydrate 7.0 0.1 M BIS-TRIS propane 7.0</t>
  </si>
  <si>
    <t>1.5 M Ammonium chloride 0.1 M Sodium acetate trihydrate 4.6</t>
  </si>
  <si>
    <t>1.5 M Ammonium chloride 0.1 M BIS-TRIS propane 7.0</t>
  </si>
  <si>
    <t>1.5 M Ammonium chloride 0.1 M Tris 8.5</t>
  </si>
  <si>
    <t>3.5 M Ammonium chloride 0.1 M Sodium acetate trihydrate 4.6</t>
  </si>
  <si>
    <t>3.5 M Ammonium chloride 0.1 M BIS-TRIS propane 7.0</t>
  </si>
  <si>
    <t>3.5 M Ammonium chloride 0.1 M Tris 8.5</t>
  </si>
  <si>
    <t>2.2 M Sodium chloride 0.1 M Sodium acetate trihydrate 4.6</t>
  </si>
  <si>
    <t>2.2 M Sodium chloride 0.1 M BIS-TRIS propane 7.0</t>
  </si>
  <si>
    <t>2.2 M Sodium chloride 0.1 M Tris 8.5</t>
  </si>
  <si>
    <t>3.2 M Sodium chloride 0.1 M Sodium acetate trihydrate 4.6</t>
  </si>
  <si>
    <t>3.2 M Sodium chloride 0.1 M BIS-TRIS propane 7.0</t>
  </si>
  <si>
    <t>3.2 M Sodium chloride 0.1 M Tris 8.5</t>
  </si>
  <si>
    <t>1.0 M Ammonium citrate dibasic 0.1 M Sodium acetate trihydrate 4.6</t>
  </si>
  <si>
    <t>1.8 M Ammonium citrate dibasic 0.1 M Sodium acetate trihydrate 4.6</t>
  </si>
  <si>
    <t>1.0 M Ammonium citrate tribasic 7.0 0.1 M BIS-TRIS propane 7.0</t>
  </si>
  <si>
    <t>2.0 M Ammonium citrate tribasic 7.0 0.1 M BIS-TRIS propane 7.0</t>
  </si>
  <si>
    <t>0.7 M Sodium citrate tribasic dihydrate 0.1 M BIS-TRIS propane 7.0</t>
  </si>
  <si>
    <t>0.7 M Sodium citrate tribasic dihydrate 0.1 M Tris 8.5</t>
  </si>
  <si>
    <t>1.2 M Sodium citrate tribasic dihydrate 0.1 M BIS-TRIS propane 7.0</t>
  </si>
  <si>
    <t>1.2 M Sodium citrate tribasic dihydrate 0.1 M Tris 8.5</t>
  </si>
  <si>
    <t>0.4 M Magnesium formate dihydrate 0.1 M Sodium acetate trihydrate 4.6</t>
  </si>
  <si>
    <t>0.4 M Magnesium formate dihydrate 0.1 M BIS-TRIS propane 7.0</t>
  </si>
  <si>
    <t>0.4 M Magnesium formate dihydrate 0.1 M Tris 8.5</t>
  </si>
  <si>
    <t>0.7 M Magnesium formate dihydrate 0.1 M BIS-TRIS propane 7.0</t>
  </si>
  <si>
    <t>2.0 M Sodium formate 0.1 M Sodium acetate trihydrate 4.6</t>
  </si>
  <si>
    <t>2.0 M Sodium formate 0.1 M BIS-TRIS propane 7.0</t>
  </si>
  <si>
    <t>2.0 M Sodium formate 0.1 M Tris 8.5</t>
  </si>
  <si>
    <t>3.5 M Sodium formate 0.1 M Sodium acetate trihydrate 4.6</t>
  </si>
  <si>
    <t>3.5 M Sodium formate 0.1 M BIS-TRIS propane 7.0</t>
  </si>
  <si>
    <t>3.5 M Sodium formate 0.1 M Tris 8.5</t>
  </si>
  <si>
    <t>1.2 M DL-Malic acid 7.0 0.1 M BIS-TRIS propane 7.0</t>
  </si>
  <si>
    <t>2.2 M DL-Malic acid 7.0 0.1 M BIS-TRIS propane 7.0</t>
  </si>
  <si>
    <t>1.4 M Sodium malonate 7.0 0.1 M BIS-TRIS propane 7.0</t>
  </si>
  <si>
    <t>2.4 M Sodium malonate 7.0 0.1 M BIS-TRIS propane 7.0</t>
  </si>
  <si>
    <t>2.5 M Ammonium nitrate 0.1 M Sodium acetate trihydrate 4.6</t>
  </si>
  <si>
    <t>2.5 M Ammonium nitrate 0.1 M BIS-TRIS propane 7.0</t>
  </si>
  <si>
    <t>2.5 M Ammonium nitrate 0.1 M Tris 8.5</t>
  </si>
  <si>
    <t>6.0 M Ammonium nitrate 0.1 M Sodium acetate trihydrate 4.6</t>
  </si>
  <si>
    <t>6.0 M Ammonium nitrate 0.1 M BIS-TRIS propane 7.0</t>
  </si>
  <si>
    <t>6.0 M Ammonium nitrate 0.1 M Tris 8.5</t>
  </si>
  <si>
    <t>1.5 M Sodium nitrate 0.1 M Sodium acetate trihydrate 4.6</t>
  </si>
  <si>
    <t>1.5 M Sodium nitrate 0.1 M BIS-TRIS propane 7.0</t>
  </si>
  <si>
    <t>1.5 M Sodium nitrate 0.1 M Tris 8.5</t>
  </si>
  <si>
    <t>4.0 M Sodium nitrate 0.1 M Sodium acetate trihydrate 4.6</t>
  </si>
  <si>
    <t>4.0 M Sodium nitrate 0.1 M BIS-TRIS propane 7.0</t>
  </si>
  <si>
    <t>4.0 M Sodium nitrate 0.1 M Tris 8.5</t>
  </si>
  <si>
    <t>1.0 M Ammonium phosphate monobasic 0.1 M Sodium acetate trihydrate 4.6</t>
  </si>
  <si>
    <t>1.8 M Ammonium phosphate monobasic 0.1 M Sodium acetate trihydrate 4.6</t>
  </si>
  <si>
    <t>1.5 M Ammonium phosphate dibasic 0.1 M Tris 8.5</t>
  </si>
  <si>
    <t>2.4 M Ammonium phosphate dibasic 0.1 M Tris 8.5</t>
  </si>
  <si>
    <t>1.0 M Sodium phosphate monobasic monohydrate, Potassium phosphate dibasic  5.0</t>
  </si>
  <si>
    <t>1.0 M Sodium phosphate monobasic monohydrate, Potassium phosphate dibasic  6.9</t>
  </si>
  <si>
    <t>1.0 M Sodium phosphate monobasic monohydrate, Potassium phosphate dibasic  8.2</t>
  </si>
  <si>
    <t>1.8 M Sodium phosphate monobasic monohydrate, Potassium phosphate dibasic  5.0</t>
  </si>
  <si>
    <t>1.8 M Sodium phosphate monobasic monohydrate, Potassium phosphate dibasic  6.9</t>
  </si>
  <si>
    <t>1.8 M Sodium phosphate monobasic monohydrate, Potassium phosphate dibasic  8.2</t>
  </si>
  <si>
    <t>0.5 M Succinic acid 7.0 0.1 M BIS-TRIS propane 7.0</t>
  </si>
  <si>
    <t>1.0 M Succinic acid 7.0 0.1 M BIS-TRIS propane 7.0</t>
  </si>
  <si>
    <t>1.5 M Ammonium sulfate 0.1 M Sodium acetate trihydrate 4.6</t>
  </si>
  <si>
    <t>1.5 M Ammonium sulfate 0.1 M BIS-TRIS propane 7.0</t>
  </si>
  <si>
    <t>1.5 M Ammonium sulfate 0.1 M Tris 8.5</t>
  </si>
  <si>
    <t>2.5 M Ammonium sulfate 0.1 M Sodium acetate trihydrate 4.6</t>
  </si>
  <si>
    <t>2.5 M Ammonium sulfate 0.1 M BIS-TRIS propane 7.0</t>
  </si>
  <si>
    <t>2.5 M Ammonium sulfate 0.1 M Tris 8.5</t>
  </si>
  <si>
    <t>0.8 M Lithium sulfate monohydrate 0.1 M Sodium acetate trihydrate 4.6</t>
  </si>
  <si>
    <t>0.8 M Lithium sulfate monohydrate 0.1 M BIS-TRIS propane 7.0</t>
  </si>
  <si>
    <t>0.8 M Lithium sulfate monohydrate 0.1 M Tris 8.5</t>
  </si>
  <si>
    <t>1.5 M Lithium sulfate monohydrate 0.1 M Sodium acetate trihydrate 4.6</t>
  </si>
  <si>
    <t>1.5 M Lithium sulfate monohydrate 0.1 M BIS-TRIS propane 7.0</t>
  </si>
  <si>
    <t>1.5 M Lithium sulfate monohydrate 0.1 M Tris 8.5</t>
  </si>
  <si>
    <t>1.0 M Magnesium sulfate hydrate 0.1 M Sodium acetate trihydrate 4.6</t>
  </si>
  <si>
    <t>1.0 M Magnesium sulfate hydrate 0.1 M BIS-TRIS propane 7.0</t>
  </si>
  <si>
    <t>1.0 M Magnesium sulfate hydrate 0.1 M Tris 8.5</t>
  </si>
  <si>
    <t>1.8 M Magnesium sulfate hydrate 0.1 M Sodium acetate trihydrate 4.6</t>
  </si>
  <si>
    <t>1.8 M Magnesium sulfate hydrate 0.1 M BIS-TRIS propane 7.0</t>
  </si>
  <si>
    <t>1.8 M Magnesium sulfate hydrate 0.1 M Tris 8.5</t>
  </si>
  <si>
    <t>0.7 M Ammonium tartrate dibasic 0.1 M Sodium acetate trihydrate 4.6</t>
  </si>
  <si>
    <t>0.7 M Ammonium tartrate dibasic 0.1 M BIS-TRIS propane 7.0</t>
  </si>
  <si>
    <t>0.7 M Ammonium tartrate dibasic 0.1 M Tris 8.5</t>
  </si>
  <si>
    <t>1.0 M Ammonium tartrate dibasic 0.1 M Sodium acetate trihydrate 4.6</t>
  </si>
  <si>
    <t>1.3 M Ammonium tartrate dibasic 0.1 M BIS-TRIS propane 7.0</t>
  </si>
  <si>
    <t>1.4 M Ammonium tartrate dibasic 0.1 M Tris 8.5</t>
  </si>
  <si>
    <t>0.6 M Potassium sodium tartrate tetrahydrate 0.1 M BIS-TRIS propane 7.0</t>
  </si>
  <si>
    <t>1.2 M Potassium sodium tartrate tetrahydrate 0.1 M BIS-TRIS propane 7.0</t>
  </si>
  <si>
    <t>0.6 M Potassium sodium tartrate tetrahydrate 0.1 M Tris 8.5</t>
  </si>
  <si>
    <t>1.2 M Potassium sodium tartrate tetrahydrate 0.1 M Tris 8.5</t>
  </si>
  <si>
    <t>0.5 M Potassium thiocyanate 0.1 M Sodium acetate trihydrate 4.6</t>
  </si>
  <si>
    <t>0.5 M Potassium thiocyanate 0.1 M BIS-TRIS propane 7.0</t>
  </si>
  <si>
    <t>0.5 M Potassium thiocyanate 0.1 M Tris 8.5</t>
  </si>
  <si>
    <t>4.0 M Ammonium acetate 0.1 M Sodium acetate trihydrate 4.6</t>
  </si>
  <si>
    <t>4.0 M Ammonium acetate 0.1 M BIS-TRIS propane 7.0</t>
  </si>
  <si>
    <t>4.0 M Ammonium acetate 0.1 M Tris 8.5</t>
  </si>
  <si>
    <t>35 % v/v Tacsimate  7.0 0.1 M BIS-TRIS propane 7.0</t>
  </si>
  <si>
    <t>60 % v/v Tacsimate 7.0 0.1 M BIS-TRIS propane 7.0</t>
  </si>
  <si>
    <t>SaltRx</t>
  </si>
  <si>
    <r>
      <rPr>
        <sz val="8"/>
        <color theme="1"/>
        <rFont val="Calibri"/>
        <family val="2"/>
        <scheme val="minor"/>
      </rPr>
      <t>Buffer is that of a 1.0 M stock prior to dilution. pH with HCl or NaOH.</t>
    </r>
    <r>
      <rPr>
        <sz val="11"/>
        <color theme="1"/>
        <rFont val="Calibri"/>
        <family val="2"/>
        <scheme val="minor"/>
      </rPr>
      <t xml:space="preserve">
</t>
    </r>
  </si>
  <si>
    <t>JCSG-plus reagents are formulated using ultrapure water (&gt;18.0 MΩ) and are sterile-filtered using 0.22 μm filters. No preservatives are added. 50% Stock solutions of Jeffamine are adjusted to pH 7.0 using HCl prior to inclusion in the reagents. Final pH may vary from that specified on the datasheet. Abbreviations: Bis Tris; Bis-(2-hydroxyethyl)imino-tris(hydroxymethyl)methane, CAPS; N-Cyclohexyl-3-aminopropanesulfonic acid, CHES; 2-(NCyclohexylamino)ethane Sulfonic Acid, HEPES; 2-(4-(2-Hydroxyethyl)-1-piperazinyl)ethanesulfonic Acid, Na HEPES; 2-(4-(2-Hydroxyethyl)-1-piperazinyl)ethanesulfonic Acid Sodium Salt, MES; 2-(N-morpholino)ethanesulfonic acid, MPD; 2,4-methyl pentanediol, PEG; Polyethylene glycol (2K,6K , 8K and 10K correspond to the molecular weight, in thousands of Daltons, of PEG), TMAO: Trimethylamine N-oxide, Tris; 2-Amino-2- (hydroxymethyl)propane-1,3-diol. N.B. Jeffamine ED-2001 has been superseded with Jeffamine ED-2003. Polyvinylpyrolidone K15 is called Polyvinylpyrolidine.</t>
  </si>
  <si>
    <t>Structure Screen 1 reagents are formulated using ultrapure water (&gt;18.0 MΩ) and are sterile-filtered using 0.22 µm filters. No preservatives are added. Final pH may vary from that specified on the datasheet. Abbreviations: Sodium HEPES; 2-(4-(2-Hydroxyethyl)-1-piperazinyl)ethanesulfonic Acid Sodium Salt, MES; 2-(N-morpholino)ethanesulfonic acid, MPD; 2,4-methyl pentanediol, PEG; Polyethylene glycol, Tris; 2-Amino-2-(hydroxymethyl)propane-1,3-diol.  Bicine; N,N-Bis(2-hydroxyethyl)glycine, CTAB; cetyltrimethylammonium bromide, Sodium HEPES; 2-(4-(2- Hydroxyethyl)-1-piperazinyl)ethanesulfonic Acid Sodium Salt, MES; 2-(N-morpholino)ethanesulfonic acid, MME; Monomethylether, MPD; 2,4-methyl pentanediol, PEG; Polyethylene glycol, Tris; 2-Amino-2-(hydroxymethyl)propane-1,3-diol., tert-butanol; 2-methyl-2-propanol; Jeffamine M-600 is titrated to pH 7 prior to use.</t>
  </si>
  <si>
    <t>0.05 M Potassium chloride 0.1 M Lithium chloride 0.012 M Spermine tetrahydrochloride 0.05 M MES 6.5 25 % v/v PEG 400</t>
  </si>
  <si>
    <t>0.001 M Spermine tetrahydrochloride 0.05 M MES 6.5 25 % v/v PEG 400</t>
  </si>
  <si>
    <t>0.1 M Sodium chloride 0.05 M Lithium chloride 0.01 M Magnesium chloride hexahydrate 0.05 M MES 6.5 25 % v/v PEG 400</t>
  </si>
  <si>
    <t>0.2 M Potassium chloride 0.005 M Hexammine cobalt(III) chloride 0.05 M MES 6.5 25 % v/v PEG 400</t>
  </si>
  <si>
    <t>0.1 M Lithium chloride 0.01 M Manganese(II) chloride tetrahydrate 0.05 M MES 6.5 25 % v/v PEG 400</t>
  </si>
  <si>
    <t>0.1 M Sodium chloride 0.005 M Strontium chloride hexahydrate 0.05 M MES 6.5 25 % v/v PEG 400</t>
  </si>
  <si>
    <t>0.05 M Potassium chloride 0.1 M Lithium chloride 0.012 M Spermine tetrahydrochloride 0.05 M MES 6.5 35 % v/v MPD</t>
  </si>
  <si>
    <t>0.001 M Spermine tetrahydrochloride 0.05 M MES 6.5 35 % v/v MPD</t>
  </si>
  <si>
    <t>0.1 M Sodium chloride 0.1 M Lithium chloride 0.01 M Magnesium chloride hexahydrate 0.05 M MES 6.5 35 % v/v MPD</t>
  </si>
  <si>
    <t>0.2 M Potassium chloride 0.005 M Hexammine cobalt(III) chloride 0.05 M MES 6.5 35 % v/v MPD</t>
  </si>
  <si>
    <t>0.1 M Lithium chloride 0.01 M Manganese(II) chloride tetrahydrate 0.05 M MES 6.5 35 % v/v MPD</t>
  </si>
  <si>
    <t>0.1 M Sodium chloride 0.005 M Strontium chloride hexahydrate 0.05 M MES 6.5 35 % v/v MPD</t>
  </si>
  <si>
    <t>0.05 M Potassium chloride 0.1 M Lithium chloride 0.012 M Spermine tetrahydrochloride 0.05 M MES 6.5 17 % w/v PEG 4000</t>
  </si>
  <si>
    <t>0.001 M Spermine tetrahydrochloride 0.05 M MES 6.5 17 % w/v PEG 4000</t>
  </si>
  <si>
    <t>0.1 M Sodium chloride 0.05 M Lithium chloride 0.01 M Magnesium chloride hexahydrate 0.05 M MES 6.5 17 % w/v PEG 4000</t>
  </si>
  <si>
    <t>0.2 M Potassium chloride 0.005 M Hexammine cobalt(III) chloride 0.05 M MES 6.5 17 % w/v PEG 4000</t>
  </si>
  <si>
    <t>0.1 M Lithium chloride 0.01 M Manganese(II) chloride tetrahydrate 0.05 M MES 6.5 17 % w/v PEG 4000</t>
  </si>
  <si>
    <t>0.1 M Sodium chloride 0.005 M Strontium chloride hexahydrate 0.05 M MES 6.5 17 % w/v PEG 4000</t>
  </si>
  <si>
    <t>0.05 M Potassium chloride 0.1 M Lithium chloride 0.012 M Spermine tetrahydrochloride 0.05 M MES 6.5 2.6 M Sodium malonate dibasic monohydrate</t>
  </si>
  <si>
    <t>0.001 M Spermine tetrahydrochloride 0.05 M MES 6.5 2.6 M Sodium malonate dibasic monohydrate</t>
  </si>
  <si>
    <t>0.1 M Sodium chloride 0.05 M Lithium chloride 0.01 M Magnesium chloride hexahydrate 0.05 M MES 6.5 2.6 M Sodium malonate dibasic monohydrate</t>
  </si>
  <si>
    <t>0.2 M Potassium chloride 0.005 M Hexammine cobalt(III) chloride 0.05 M MES 6.5 2.6 M Sodium malonate dibasic monohydrate</t>
  </si>
  <si>
    <t>0.1 M Lithium chloride 0.01 M Manganese(II) chloride tetrahydrate 0.05 M MES 6.5 2.6 M Sodium malonate dibasic monohydrate</t>
  </si>
  <si>
    <t>0.1 M Sodium chloride 0.002 M Strontium chloride hexahydrate 0.05 M MES 6.5 2.6 M Sodium malonate dibasic monohydrate</t>
  </si>
  <si>
    <t>0.1 M Ammonium sulfate 0.05 M Bis-Tris 7.0 44 % v/v PEG 200</t>
  </si>
  <si>
    <t>0.2 M Potassium chloride 0.01 M Calcium chloride dihydrate 0.05 M Bis-Tris 7.0 40 % v/v PEG 400</t>
  </si>
  <si>
    <t>0.1 M Sodium chloride 0.002 M Spermine tetrahydrochloride 0.05 M Bis-Tris 7.0 37 % w/v PEG 1000</t>
  </si>
  <si>
    <t>0.1 M Sodium chloride 0.2 M Potassium chloride 0.02 M Magnesium chloride hexahydrate 0.05 M Bis-Tris 7.0 35 % w/v PEG 2000</t>
  </si>
  <si>
    <t>0.05 M Potassium chloride 0.005 M Spermine tetrahydrochloride 0.05 M Bis-Tris 7.0 33 % w/v PEG 3350</t>
  </si>
  <si>
    <t>0.1 M Ammonium sulfate 0.1 M Sodium chloride 1.0 M Sodium formate 0.05 M Bis-Tris 7.0 20 % w/v PEG 8000</t>
  </si>
  <si>
    <t>1.0 M Sodium formate 0.05 M Bis-Tris 7.0 20 % w/v PEG 20,000</t>
  </si>
  <si>
    <t>0.05 M Lithium sulfate 0.05 M Bis-Tris 7.0 40 % v/v PEG 500 MME</t>
  </si>
  <si>
    <t>0.1 M Sodium citrate tribasic dihydrate 0.05 M Bis-Tris 7.0 40 % v/v PEG 500 MME</t>
  </si>
  <si>
    <t>0.1 M Ammonium sulfate 0.002 M Spermine tetrahydrochloride 0.05 M Bis-Tris 7.0 40 % v/v MPD</t>
  </si>
  <si>
    <t>0.05 M Bis-Tris 7.0 35 % v/v MPD</t>
  </si>
  <si>
    <t>0.1 M Sodium chloride 0.02 M Magnesium chloride hexahydrate 0.05 M Bis-Tris 7.0 30 % v/v MPD</t>
  </si>
  <si>
    <t>0.1 M Potassium chloride 0.05 M Bis-Tris 7.0 27 % v/v MPD</t>
  </si>
  <si>
    <t>5 % v/v PEG 400 0.05 M Bis-Tris 7.0 24 % v/v MPD</t>
  </si>
  <si>
    <t>0.2 M Lithium sulfate 0.05 M Bis-Tris 7.0 20 % v/v MPD</t>
  </si>
  <si>
    <t>20 % v/v Glycerol 5 % w/v PEG 3350 0.05 M Bis-Tris 7.0 1.0 M Ammonium sulfate</t>
  </si>
  <si>
    <t>10 % v/v Glycerol 5 % v/v PEG 500 MME 0.05 M Bis-Tris 7.0 1.2 M Ammonium sulfate</t>
  </si>
  <si>
    <t>25 % v/v Glycerol 0.05 M Bis-Tris 7.0 1.4 M Ammonium sulfate</t>
  </si>
  <si>
    <t>0.15 M Potassium chloride 25 % v/v Glycerol 0.05 M Bis-Tris 7.0 1.6 M Ammonium sulfate</t>
  </si>
  <si>
    <t>0.1 M Sodium chloride 25 % v/v Glycerol 0.05 M Bis-Tris 7.0 1.8 M Ammonium sulfate</t>
  </si>
  <si>
    <t>5 % v/v PEG 400 0.05 M Bis-Tris 7.0 2.0 M Ammonium sulfate</t>
  </si>
  <si>
    <t>0.1 M Potassium chloride 0.05 M Bis-Tris 7.0 22 % w/v PEG 2000 MME</t>
  </si>
  <si>
    <t>0.2 M Lithium chloride 0.05 M Bis-Tris 7.0 22 % w/v PEG 2000 MME</t>
  </si>
  <si>
    <t>0.1 M Sodium chloride 0.05 M Bis-Tris 7.0 22 % w/v PEG 2000 MME</t>
  </si>
  <si>
    <t>0.1 M Potassium chloride 0.05 M HEPES 6.5 20 % v/v MPD</t>
  </si>
  <si>
    <t>0.005 M Spermine tetrahydrochloride 0.05 M HEPES 6.5 10 % v/v MPD</t>
  </si>
  <si>
    <t>0.1 M Sodium chloride 0.2 M Potassium chloride 0.05 M HEPES 6.5 10 % v/v MPD</t>
  </si>
  <si>
    <t>0.2 M Sodium chloride 0.05 M HEPES 6.5 25 % v/v MPD</t>
  </si>
  <si>
    <t>0.05 M Lithium sulfate 0.05 M HEPES 6.5 15 % v/v MPD</t>
  </si>
  <si>
    <t>0.3 M Sodium chloride 0.05 M HEPES 6.5 30 % v/v MPD</t>
  </si>
  <si>
    <t>0.05 M Sodium chloride 0.01 M Magnesium chloride hexahydrate 0.05 M HEPES 6.5 25 % v/v PEG 400</t>
  </si>
  <si>
    <t>0.2 M Potassium chloride 0.05 M Bis-Tris 7.0 10 % v/v PEG 400</t>
  </si>
  <si>
    <t>0.05 M Lithium sulfate 0.05 M HEPES 6.5 18 % w/v PEG 1000</t>
  </si>
  <si>
    <t>0.05 M Bis-Tris 7.0 1.5 M Lithium sulfate</t>
  </si>
  <si>
    <t>0.1 M Sodium chloride 0.1 M Potassium chloride 0.05 M HEPES 6.5 1.9 M Lithium sulfate</t>
  </si>
  <si>
    <t>0.02 M Magnesium chloride hexahydrate 0.05 M Bis-Tris 7.0 15 % w/v PEG 2000 MME</t>
  </si>
  <si>
    <t>0.05 M Lithium sulfate 0.05 M HEPES 6.5 10 % w/v PEG 2000 MME</t>
  </si>
  <si>
    <t>0.05 M Bis-Tris 7.0 14 % w/v PEG 2000 MME</t>
  </si>
  <si>
    <t>0.1 M Lithium chloride 0.05 M Bis-Tris 7.0 10 % v/v PEG 500 MME</t>
  </si>
  <si>
    <t>0.05 M Potassium chloride 0.05 M Bis-Tris 7.0 1.1 M Ammonium sulfate</t>
  </si>
  <si>
    <t>0.05 M Lithium sulfate 0.05 M HEPES 6.5 1.4 M Ammonium sulfate</t>
  </si>
  <si>
    <t>0.1 M Sodium chloride 0.01 M Lithium chloride 0.05 M HEPES 6.5 1.8 M Ammonium sulfate</t>
  </si>
  <si>
    <t>0.3 M Lithium sulfate 0.05 M Bis-Tris 7.0 18 % w/v PEG 1000</t>
  </si>
  <si>
    <t>0.3 M Sodium chloride 0.05 M HEPES 6.5 15 % w/v PEG 1000</t>
  </si>
  <si>
    <t>0.25 M Potassium chloride 0.05 M HEPES 6.5 12 % w/v PEG 1000</t>
  </si>
  <si>
    <t>0.1 M Lithium sulfate 0.05 M Bis-Tris 7.0 25 % v/v PEG 350 MME</t>
  </si>
  <si>
    <t>0.05 M HEPES 6.5 20 % v/v PEG 350 MME</t>
  </si>
  <si>
    <t>0.05 M Lithium sulfate 0.05 M HEPES 6.5 15 % v/v PEG 350 MME</t>
  </si>
  <si>
    <t>0.005 M Spermine tetrahydrochloride 0.05 M Sodium acetate 4.5 18 % v/v MPD</t>
  </si>
  <si>
    <t>0.1 M Sodium chloride 0.05 M Sodium acetate 4.5 24 % v/v MPD</t>
  </si>
  <si>
    <t>0.15 M Potassium chloride 0.05 M Sodium acetate 4.5 32 % v/v MPD</t>
  </si>
  <si>
    <t>0.01 M Magnesium chloride hexahydrate 0.05 M Sodium acetate 5.0 21 % v/v MPD</t>
  </si>
  <si>
    <t>0.1 M Sodium chloride 0.1 M Potassium chloride 0.005 M Spermine tetrahydrochloride 0.05 M Sodium acetate 5.0 14 % v/v MPD</t>
  </si>
  <si>
    <t>0.05 M Lithium chloride 0.05 M Sodium acetate 5.0 15 % v/v PEG 400</t>
  </si>
  <si>
    <t>0.05 M MES 5.5 21 % v/v MPD</t>
  </si>
  <si>
    <t>0.02 M Magnesium chloride hexahydrate 0.05 M MES 5.5 21 % v/v MPD</t>
  </si>
  <si>
    <t>0.05 M MES 5.5 12 % w/v PEG 2000</t>
  </si>
  <si>
    <t>0.02 M Magnesium sulfate heptahydrate 0.05 M MES 5.5 21 % v/v MPD</t>
  </si>
  <si>
    <t>0.005 M Spermine tetrahydrochloride 0.05 M MES 5.5 15 % v/v PEG 400</t>
  </si>
  <si>
    <t>10 % v/v Glycerol 0.05 M MES 5.5 1.5 M Ammonium sulfate</t>
  </si>
  <si>
    <t>0.05 M Sodium chloride 0.1 M Potassium chloride 0.01 M Calcium chloride dihydrate 0.05 M Bis-Tris 7.0 25 % w/v PEG 2000</t>
  </si>
  <si>
    <t>0.25 M Sodium chloride 0.005 M Spermine tetrahydrochloride 0.05 M Bis-Tris 7.0 20 % w/v PEG 3350</t>
  </si>
  <si>
    <t>0.1 M Potassium chloride 0.005 M Barium chloride dihydrate 0.05 M Bis-Tris 7.0 12 % w/v PEG 8000</t>
  </si>
  <si>
    <t>0.3 M Sodium chloride 0.05 M Bis-Tris 7.0 8 % w/v PEG 20,000</t>
  </si>
  <si>
    <t>0.05 M Sodium chloride 0.2 M Lithium chloride 0.01 M Calcium chloride dihydrate 0.05 M Bis-Tris 7.0 20 % w/v PEG 2000</t>
  </si>
  <si>
    <t>0.1 M Potassium chloride 0.002 M Spermine tetrahydrochloride 0.05 M Bis-Tris 7.0 15 % w/v PEG 2000 MME</t>
  </si>
  <si>
    <t>0.05 M Potassium chloride 0.1 M Lithium sulfate 0.02 M Magnesium sulfate heptahydrate 0.05 M Bis-Tris 7.0 15 % w/v PEG 2000 MME</t>
  </si>
  <si>
    <t>0.1 M Sodium chloride 0.002 M Barium chloride dihydrate 0.05 M Bis-Tris 7.5 6 % w/v PEG 20,000</t>
  </si>
  <si>
    <t>0.1 M Potassium chloride 0.002 M Spermine tetrahydrochloride 0.05 M Bis-Tris 7.5 7 % w/v PEG 8000</t>
  </si>
  <si>
    <t>0.05 M Lithium sulfate 0.03 M Magnesium sulfate heptahydrate 0.05 M Bis-Tris 8.0 15 % w/v PEG 3350</t>
  </si>
  <si>
    <t>0.2 M Sodium chloride 0.05 M Bis-Tris 8.5 9 % w/v PEG 3350</t>
  </si>
  <si>
    <t>0.052 M Magnesium chloride hexahydrate 0.05 M Bis-Tris 8.5 18 % w/v PEG 3350</t>
  </si>
  <si>
    <t>Helix</t>
  </si>
  <si>
    <r>
      <rPr>
        <sz val="8"/>
        <color theme="1"/>
        <rFont val="Calibri"/>
        <family val="2"/>
        <scheme val="minor"/>
      </rPr>
      <t>HELIX reagents are formulated using ultrapure water (&gt;18.0 MΩ) and are sterilefiltered using 0.22 µm filters. No preservatives are added. Abbreviations: MPD: 2-methyl, 2,4-pentanediol, PEG: Poly Ethylene Glycol.</t>
    </r>
    <r>
      <rPr>
        <sz val="11"/>
        <color theme="1"/>
        <rFont val="Calibri"/>
        <family val="2"/>
        <scheme val="minor"/>
      </rPr>
      <t xml:space="preserve">
</t>
    </r>
  </si>
  <si>
    <t>A1 0.2 M Cadmium chloride 40 %(v/v) MPD</t>
  </si>
  <si>
    <t>A2 0.2 M Potassium fluoride 40 %(v/v) MPD</t>
  </si>
  <si>
    <t>A3 0.2 M Ammonium fluoride 40 %(v/v) MPD</t>
  </si>
  <si>
    <t>A4 0.2 M Lithium chloride 40 %(v/v) MPD</t>
  </si>
  <si>
    <t>A5 0.2 M Magnesium chloride 40 %(v/v) MPD</t>
  </si>
  <si>
    <t>A6 0.2 M Sodium chloride 40 %(v/v) MPD</t>
  </si>
  <si>
    <t>A7 0.2 M Calcium chloride 40 %(v/v) MPD</t>
  </si>
  <si>
    <t>A8 0.2 M Potassium chloride 40 %(v/v) MPD</t>
  </si>
  <si>
    <t>A9 0.2 M Ammonium chloride 40 %(v/v) MPD</t>
  </si>
  <si>
    <t>A10 0.2 M Sodium iodide 40 %(v/v) MPD</t>
  </si>
  <si>
    <t>A11 0.2 M Potassium iodide 40 %(v/v) MPD</t>
  </si>
  <si>
    <t>A12 0.2 M Ammonium iodide 40 %(v/v) MPD</t>
  </si>
  <si>
    <t>B1 0.2 M Sodium thiocyanate 40 %(v/v) MPD</t>
  </si>
  <si>
    <t>B2 0.2 M Potassium thiocyanate 40 %(v/v) MPD</t>
  </si>
  <si>
    <t>B3 0.2 M Lithium nitrate 40 %(v/v) MPD</t>
  </si>
  <si>
    <t>B4 0.2 M Magnesium nitrate 40 %(v/v) MPD</t>
  </si>
  <si>
    <t>B5 0.2 M Sodium nitrate 40 %(v/v) MPD</t>
  </si>
  <si>
    <t>B6 0.2 M Potassium nitrate 40 %(v/v) MPD</t>
  </si>
  <si>
    <t>B7 0.2 M Ammonium nitrate 40 %(v/v) MPD</t>
  </si>
  <si>
    <t>B8 0.2 M Zinc sulfate 40 %(v/v) MPD</t>
  </si>
  <si>
    <t>B9 0.2 M Sodium formate 40 %(v/v) MPD</t>
  </si>
  <si>
    <t>B10 0.2 M Potassium formate 40 %(v/v) MPD</t>
  </si>
  <si>
    <t>B11 0.2 M Ammonium formate 40 %(v/v) MPD</t>
  </si>
  <si>
    <t>B12 0.2 M Lithium acetate 40 %(v/v) MPD</t>
  </si>
  <si>
    <t>C1 0.2 M Magnesium acetate 40 %(v/v) MPD</t>
  </si>
  <si>
    <t>C2 0.2 M Sodium malonate 40 %(v/v) MPD</t>
  </si>
  <si>
    <t>C3 0.2 M Sodium acetate  40 %(v/v) MPD</t>
  </si>
  <si>
    <t>C4 0.2 M Calcium acetate 40 %(v/v) MPD</t>
  </si>
  <si>
    <t>C5 0.2 M Potassium acetate 40 %(v/v) MPD</t>
  </si>
  <si>
    <t>C6 0.2 M Ammonium acetate 40 %(v/v) MPD</t>
  </si>
  <si>
    <t>C7 0.2 M Lithium sulfate 40 %(v/v) MPD</t>
  </si>
  <si>
    <t>C8 0.2 M Magnesium sulfate 40 %(v/v) MPD</t>
  </si>
  <si>
    <t>C9 0.2 M Cesium chloride 40 %(v/v) MPD</t>
  </si>
  <si>
    <t>C10 0.2 M Nickel chloride 40 %(v/v) MPD</t>
  </si>
  <si>
    <t>C11 0.2 M Ammonium sulfate 40 %(v/v) MPD</t>
  </si>
  <si>
    <t>C12 0.2 M di-Sodium tartrate 40 %(v/v) MPD</t>
  </si>
  <si>
    <t>D1 0.2 M Potassium/Sodium tartrate 40 %(v/v) MPD</t>
  </si>
  <si>
    <t>D2 0.2 M di-Ammonium tartrate 40 %(v/v) MPD</t>
  </si>
  <si>
    <t>D3 0.2 M Sodium phosphate  40 %(v/v) MPD</t>
  </si>
  <si>
    <t>D4 0.2 M Potassium bromide 40 %(v/v) MPD</t>
  </si>
  <si>
    <t>D5 0.2 M Sodium bromide 40 %(v/v) MPD</t>
  </si>
  <si>
    <t>D6 0.2 M di-Potassium phosphate 40 %(v/v) MPD</t>
  </si>
  <si>
    <t>D7 0.2 M Ammonium phosphate 40 %(v/v) MPD</t>
  </si>
  <si>
    <t>D8 0.2 M di-Ammonium phosphate 40 %(v/v) MPD</t>
  </si>
  <si>
    <t>D9 0.2 M tri-Lithium citrate 40 %(v/v) MPD</t>
  </si>
  <si>
    <t>D10 0.2 M Sodium citrate 40 %(v/v) MPD</t>
  </si>
  <si>
    <t>D11 0.2 M tri-Potassium citrate 40 %(v/v) MPD</t>
  </si>
  <si>
    <t>D12 0.18 M tri-Ammonium citrate 40 %(v/v) MPD</t>
  </si>
  <si>
    <t>E1 0.1 M Citric acid pH 4.0 10 %(v/v) MPD</t>
  </si>
  <si>
    <t>E2 0.1 M Sodium acetate pH 5.0 10 %(v/v) MPD</t>
  </si>
  <si>
    <t>E3 0.1 M MES pH 6.0 10 %(v/v) MPD</t>
  </si>
  <si>
    <t>E4 0.1 M HEPES pH 7.0 10 %(v/v) MPD</t>
  </si>
  <si>
    <t>E5 0.1 M TRIS pH 8.0 10 %(v/v) MPD</t>
  </si>
  <si>
    <t>E6 0.1 M BICINE pH 9.0 10 %(v/v) MPD</t>
  </si>
  <si>
    <t>E7 0.1 M Citric acid pH 4.0 20 %(v/v) MPD</t>
  </si>
  <si>
    <t>E8 0.1 M Sodium acetate pH 5.0 20 %(v/v) MPD</t>
  </si>
  <si>
    <t>E9 0.1 M MES pH 6.0 20 %(v/v) MPD</t>
  </si>
  <si>
    <t>E10 0.1 M HEPES pH 7.0 20 %(v/v) MPD</t>
  </si>
  <si>
    <t>E11 0.1 M TRIS pH 8.0 20 %(v/v) MPD</t>
  </si>
  <si>
    <t>E12 0.1 M BICINE pH 9.0 20 %(v/v) MPD</t>
  </si>
  <si>
    <t>F1 0.1 M Citric acid pH 4.0 40 %(v/v) MPD</t>
  </si>
  <si>
    <t>F2 0.1 M Sodium acetate pH 5.0 40 %(v/v) MPD</t>
  </si>
  <si>
    <t>F3 0.1 M MES pH 6.0 40 %(v/v) MPD</t>
  </si>
  <si>
    <t>F4 0.1 M HEPES pH 7.0 40 %(v/v) MPD</t>
  </si>
  <si>
    <t>F5 0.1 M TRIS pH 8.0 40 %(v/v) MPD</t>
  </si>
  <si>
    <t>F6 0.1 M BICINE pH 9.0 40 %(v/v) MPD</t>
  </si>
  <si>
    <t>F7 0.1 M Sodium acetate pH 4.0 65 %(v/v) MPD</t>
  </si>
  <si>
    <t>F8 0.1 M Sodium acetate pH 5.0 65 %(v/v) MPD</t>
  </si>
  <si>
    <t>F9 0.1 M MES pH 6.0 65 %(v/v) MPD</t>
  </si>
  <si>
    <t>F10 0.1 M HEPES pH 7.0 65 %(v/v) MPD</t>
  </si>
  <si>
    <t>F11 0.1 M TRIS pH 8.0 65 %(v/v) MPD</t>
  </si>
  <si>
    <t>F12 0.1 M BICINE pH 9.0 65 %(v/v) MPD</t>
  </si>
  <si>
    <t xml:space="preserve">G1 0.1 M Sodium citrate 0.1 M HEPES sodium salt pH 7.5 10 %(w/v) MPD </t>
  </si>
  <si>
    <t xml:space="preserve">G2 0.05 M Magnesium chloride 0.1 M TRIS.HCl pH 8.5  12 %(w/v) MPD </t>
  </si>
  <si>
    <t xml:space="preserve">G3 0.02 M Calcium chloride 0.1 M Sodium acetate pH 4.6 15 %(w/v) MPD </t>
  </si>
  <si>
    <t>G4 0.1 M Imidazole.HCl pH 8.0  15 %(w/v) MPD 5 %(w/v) PEG 4000</t>
  </si>
  <si>
    <t xml:space="preserve">G5 0.2 M Ammonium acetate 0.1 M Sodium citrate pH 5.6  15 %(w/v) MPD </t>
  </si>
  <si>
    <t xml:space="preserve">G6 0.2 M Magnesium acetate 0.1 M MES sodium salt pH 6.5  15 %(w/v) MPD </t>
  </si>
  <si>
    <t xml:space="preserve">G7 0.2 M Sodium citrate 0.1 M HEPES sodium salt pH 7.5  15 %(w/v) MPD </t>
  </si>
  <si>
    <t xml:space="preserve">G8 0.1 M Sodium citrate 0.1 M HEPES sodium salt pH 7.5  20 %(w/v) MPD </t>
  </si>
  <si>
    <t xml:space="preserve">G9 0.1 M Imidazole.HCl pH 8.0  20 %(w/v) MPD </t>
  </si>
  <si>
    <t>G10 0.2 M Sodium chloride 20 %(w/v) MPD 4 %(w/v) Glycerol</t>
  </si>
  <si>
    <t xml:space="preserve">G11 0.02 M Calcium chloride 0.1 M Sodium acetate pH 4.6  30 %(w/v) MPD </t>
  </si>
  <si>
    <t xml:space="preserve">G12 0.2 M Ammonium acetate 0.1 M Sodium citrate pH 5.6  30 %(w/v) MPD </t>
  </si>
  <si>
    <t xml:space="preserve">H1 0.2 M Magnesium acetate 0.1 M MES sodium salt pH 6.5  30 %(w/v) MPD </t>
  </si>
  <si>
    <t xml:space="preserve">H2 0.5 M Ammonium sulfate 0.1 M HEPES sodium salt pH 7.5  30 %(w/v) MPD </t>
  </si>
  <si>
    <t xml:space="preserve">H3 0.2 M Sodium citrate 0.1 M HEPES sodium salt pH 7.5  30 %(w/v) MPD </t>
  </si>
  <si>
    <t>H4 0.1 M HEPES sodium salt pH 7.5  30 %(w/v) MPD 5 %(w/v) PEG 4000</t>
  </si>
  <si>
    <t>H5 0.1 M Imidazole.HCl pH 8.0  30 %(w/v) MPD 10 %(w/v) PEG 4000</t>
  </si>
  <si>
    <t>H6 30 %(w/v) MPD 20 %(w/v) Ethanol</t>
  </si>
  <si>
    <t xml:space="preserve">H7 35 %(w/v) MPD </t>
  </si>
  <si>
    <t xml:space="preserve">H8 0.1 M Imidazole.HCl pH 8.0  35 %(w/v) MPD </t>
  </si>
  <si>
    <t xml:space="preserve">H9 0.1 M TRIS.HCl pH 8.5  40 %(w/v) MPD </t>
  </si>
  <si>
    <t xml:space="preserve">H10 0.1 M HEPES sodium salt pH 7.5  47 %(w/v) MPD </t>
  </si>
  <si>
    <t>H11 47 %(w/v) MPD 2 %(w/v) tert-Butanol</t>
  </si>
  <si>
    <t xml:space="preserve">H12 50 %(w/v) MPD </t>
  </si>
  <si>
    <t>MPDs</t>
  </si>
  <si>
    <t xml:space="preserve">
</t>
  </si>
  <si>
    <t>2.2 M Ammonium sulfate 0.08 M Sodium citrate 5.2</t>
  </si>
  <si>
    <t>1.2 M Sodium citrate tribasic dihydrate 0.01 M Tris 8.0</t>
  </si>
  <si>
    <t>0.015 M Tricine 8.5 24 % w/v PEG 4000</t>
  </si>
  <si>
    <t>0.36 M Sodium chloride 0.015 M Sodium phosphate 7.0 9.9 % w/v PEG 4000 0.1 % w/v Sodium azide</t>
  </si>
  <si>
    <t>0.3 M Sodium chloride 0.01 M Tris 8.0 27.5 % w/v PEG 4000</t>
  </si>
  <si>
    <t>0.225 M MES/Bis-Tris 6.6 6.6 % w/v PEG 6000</t>
  </si>
  <si>
    <t>0.1 M Ammonium sulfate 0.1 M HEPES 7.5 12 % w/v PEG 4000 22 % v/v Glycerol</t>
  </si>
  <si>
    <t>0.01 M Magnesium sulfate heptahydrate 0.02 M Sodium chloride 0.02 M Calcium chloride dihydrate 0.02 M MES 6.5 7.7 % w/v PEG 1500</t>
  </si>
  <si>
    <t>2.5 M Ammonium sulfate 0.05 M HEPES 7.5</t>
  </si>
  <si>
    <t>1.1 M Sodium citrate tribasic dihydrate 0.0665 M HEPES 7.5</t>
  </si>
  <si>
    <t>3.3 M Ammonium sulfate 0.15 M Potassium phosphate 6.5</t>
  </si>
  <si>
    <t>0.1 M Magnesium acetate tetrahydrate 0.1 M Sodium citrate 5.8 14 % w/v PEG 5000 MME</t>
  </si>
  <si>
    <t>0.1 M Soduim chloride 0.02 M Sodium citrate 5.6 11 % w/v PEG 3350</t>
  </si>
  <si>
    <t>0.1 M Sodium chloride 0.02 M Sodium citrate 5.6 5.5 % w/v PEG 3350</t>
  </si>
  <si>
    <t>0.05 M Calcium chloride dihydrate 0.05 M Barium chloride dihydrate 0.1 M Tris 8.2 32 % v/v PEG 400</t>
  </si>
  <si>
    <t>0.05 M Sodium chloride 0.1 M Sodium phosphate 6.2 16 % w/v PEG 4000</t>
  </si>
  <si>
    <t>0.1 M Magnesium chloride hexahydrate 0.03 M Tris-HCl 8.2 19 % w/v PEG 4000</t>
  </si>
  <si>
    <t>0.2 M Sodium chloride 0.025 M HEPES 7.5 13 % w/v PEG 4000</t>
  </si>
  <si>
    <t>0.1 M HEPES 7.5 11 % w/v PEG 3350</t>
  </si>
  <si>
    <t>0.1 M Sodium chloride 0.02 M KMES 6.7 6.6 % w/v PEG 4000</t>
  </si>
  <si>
    <t>0.1 M Potassium chloride 0.02 M Tris 7.0 20 % w/v PEG 4000</t>
  </si>
  <si>
    <t>0.05 M Magnesium chloride hexahydrate 0.1 M Sodium cacodylate 6.7 6.6 % w/v PEG 3350 0.1 % w/v Sodium azide</t>
  </si>
  <si>
    <t>0.2 M Potassium chloride 0.1 M Sodium citrate 5.5 37 % v/v Pentaerythritol propoxylate (5/4 PO/OH)</t>
  </si>
  <si>
    <t>0.1 M Tris 8.0 5.5 % w/v PEG 4000</t>
  </si>
  <si>
    <t>0.1 M Sodium chloride 0.02 M Tris 7.0 7.7 % w/v PEG 4000</t>
  </si>
  <si>
    <t>0.1 M Magnesium chloride hexahydrate 0.1 M Tris 7.5 22 % v/v PEG 400</t>
  </si>
  <si>
    <t>0.04 M Sodium chloride 0.04 M Tris 8.0 27 % v/v PEG 350 MME</t>
  </si>
  <si>
    <t>0.05 M Sodium chloride 0.02 M Magnesium chloride hexahydrate 0.1 M Sodium citrate 6.0 22 % v/v PEG 400</t>
  </si>
  <si>
    <t>0.1 M Sodium acetate 5.5 8.8 % w/v PEG 2000 MME</t>
  </si>
  <si>
    <t>0.4 M Ammonium acetate 8.0 13 % w/v PEG 2000 MME</t>
  </si>
  <si>
    <t>0.02 M Bis-Tris 7.0 15 % w/v PEG 2000</t>
  </si>
  <si>
    <t>0.1 M Sodium chloride 0.1 M Magnesium chloride hexahydrate 0.02 M Tris 7.5 11 % w/v PEG 1500</t>
  </si>
  <si>
    <t>0.1 M Sodium chloride 0.1 M Magnesium chloride hexahydrate 0.1 M HEPES 8.0 11 % w/v PEG 1500</t>
  </si>
  <si>
    <t>0.2 M Sodium acetate trihydrate 0.2 M Potassium chloride 0.1 M HEPES 7.0 22 % w/v PEG 3000</t>
  </si>
  <si>
    <t>0.02 M Nickel(II) sulfate hexahydrate 0.01 M HEPES 7.0 33 % v/v Jeffamine® M-600</t>
  </si>
  <si>
    <t>0.15 M Sodium chloride 0.1 M Tris 8.0 13 % w/v PEG 6000</t>
  </si>
  <si>
    <t>0.2 M Calcium chloride dihydrate 0.1 M HEPES 7.5 53 % v/v PEG 400</t>
  </si>
  <si>
    <t>0.05 M Magnesium acetate tetrahydrate 0.05 M Sodium acetate 5.0 28 % v/v PEG 400</t>
  </si>
  <si>
    <t>0.05 M HEPES 7.5 22 % w/v PEG 4000</t>
  </si>
  <si>
    <t>0.2 M Calcium chloride dihydrate 0.1 M Tris-HCl 8.0 44 % v/v PEG 400</t>
  </si>
  <si>
    <t>0.05 M Magnesium acetate tetrahydrate 0.05 M Sodium acetate 5.4 24 % v/v PEG 400</t>
  </si>
  <si>
    <t>0.2 M Calcium chloride dihydrate 0.1 M MES 6.5 26 % v/v PEG 350 MME</t>
  </si>
  <si>
    <t>0.1 M Potassium chloride 0.1 M Tris 8.5 39 % v/v PEG 400</t>
  </si>
  <si>
    <t>0.05 M Magnesium chloride hexahydrate 0.1 M Glycine 9.0 22 % v/v PEG 400</t>
  </si>
  <si>
    <t>0.1 M Ammonium sulfate 0.1 M Glycine 3.8 28 % v/v Triethylene glycol (TEG)</t>
  </si>
  <si>
    <t>0.15 M Sodium formate 0.1 M HEPES 7.2 18 % w/v PEG 3350</t>
  </si>
  <si>
    <t>0.2 M Sodium acetate 6.8 8.8 % w/v PEG 6000</t>
  </si>
  <si>
    <t>0.2 M Potassium chloride 0.1 M MES 6.5 18 % w/v PEG 6000</t>
  </si>
  <si>
    <t>0.22 M Sodium citrate tribasic dihydrate 0.1 M Tris 8.0 35 % v/v PEG 400</t>
  </si>
  <si>
    <t>0.1 M Sodium acetate 4.5 17 % v/v PEG 400</t>
  </si>
  <si>
    <t>1.0 M Lithium sulfate 0.02 M Tris 8.5 1.8 % w/v PEG 8000</t>
  </si>
  <si>
    <t>0.02 M Tris 7.5 22 % v/v PEG 500 MME</t>
  </si>
  <si>
    <t>0.05 M Sodium chloride 0.02 M Glycine 10.0 33 % w/v PEG 1000</t>
  </si>
  <si>
    <t>0.2 M Magnesium chloride hexahydrate 0.1 M Tris 8.5 25 % w/v PEG 4000</t>
  </si>
  <si>
    <t>0.2 M Magnesium chloride hexahydrate 0.1 M Sodium cacodylate 6.5 31 % w/v PEG 2000</t>
  </si>
  <si>
    <t>0.64 M Sodium acetate 4.6 18 % w/v PEG 3350</t>
  </si>
  <si>
    <t>0.1 M Sodium chloride 0.1 M Cadmium chloride hemi(pentahydrate) 0.1 M Tris-HCl 8.0 33 % v/v PEG 400</t>
  </si>
  <si>
    <t>0.1 M BICINE 8.9 31 % w/v PEG 2000</t>
  </si>
  <si>
    <t>0.05 M Sodium sulfate 0.05 M Lithium sulfate 0.05 M Tris 8.5 35 % v/v PEG 400</t>
  </si>
  <si>
    <t>0.1 M Sodium chloride 0.05 M Glycine 9.5 33 % v/v PEG 300</t>
  </si>
  <si>
    <t>0.3 M Magnesium nitrate hexahydrate 0.1 M Tris 8.0 23 % w/v PEG 2000</t>
  </si>
  <si>
    <t>0.12 M Lithium sulfate 0.02 M Tris 7.5 0.1 M Sodium citrate 5.0 20 % v/v PEG 300</t>
  </si>
  <si>
    <t>0.1 M Sodium chloride 0.12 M Tris 9.4 20 % v/v PEG 400</t>
  </si>
  <si>
    <t>0.2 M Sodium chloride 0.1 M HEPES 7.0 22 % v/v PEG 500 MME</t>
  </si>
  <si>
    <t>0.1 M Sodium chloride 0.325 M Sodium acetate trihydrate 0.1 M Tris 8.0 21 % v/v PEG 400</t>
  </si>
  <si>
    <t>0.02 M Sodium citrate tribasic dihydrate 0.08 M Sodium phosphate 6.2 18 % w/v PEG 2000</t>
  </si>
  <si>
    <t>0.02 M Potassium nitrate 0.03 M Potassium citrate 6.5 7.7 % w/v PEG 4000</t>
  </si>
  <si>
    <t>0.1 M Sodium chloride 0.005 M Magnesium chloride hexahydrate 0.1 M Tris 8.5 30 % w/v PEG 2000 MME</t>
  </si>
  <si>
    <t>0.2 M Calcium chloride dihydrate 0.1 M HEPES 7.0 33 % v/v PEG 400</t>
  </si>
  <si>
    <t>0.1 M Calcium chloride dihydrate 0.1 M Tris 6.5 13 % w/v PEG 2000 MME</t>
  </si>
  <si>
    <t>0.2 M Ammonium sulfate 0.02 M Sodium chloride 0.02 M Sodium acetate 4.0 33 % v/v PEG 200</t>
  </si>
  <si>
    <t>0.07 M Sodium chloride 0.05 M Sodium citrate 4.5 22 % v/v PEG 400</t>
  </si>
  <si>
    <t>0.2 M Ammonium sulfate 0.1 M Sodium acetate 4.6 28 % v/v PEG 500 MME</t>
  </si>
  <si>
    <t>0.05 M Glycine 9.0 55 % v/v PEG 400</t>
  </si>
  <si>
    <t>0.1 M Magnesium chloride hexahydrate 0.1 M Sodium chloride 0.1 M Tris 8.5 33 % v/v PEG 400</t>
  </si>
  <si>
    <t>0.05 M Citric acid 0.1 M Lithium sulfate 0.05 M Sodium phosphate dibasic dihydrate 19 % w/v PEG 1000</t>
  </si>
  <si>
    <t>0.2 M Magnesium chloride hexahydrate 0.1 M Potassium chloride 0.025 M Sodium citrate 4.0 33 % v/v PEG 400</t>
  </si>
  <si>
    <t>0.05 M Zinc acetate dihydrate 0.05 M MES 6.1 11 % w/v PEG 8000</t>
  </si>
  <si>
    <t>0.3 M Magnesium nitrate hexahydrate 0.1 M Tris 8.0 22 % w/v PEG 8000</t>
  </si>
  <si>
    <t>0.1 M Sodium chloride 0.1 M MES 6.5 33 % v/v PEG 400 4 % v/v Ethylene glycol</t>
  </si>
  <si>
    <t>0.05 M Sodium chloride 0.1 M Sodium citrate 5.5 26 % v/v PEG 400</t>
  </si>
  <si>
    <t>0.1 M Lithium sulfate 0.1 M Glycine 9.3 30 % v/v PEG 400</t>
  </si>
  <si>
    <t>0.15 M Potassium citrate tribasic monohydrate 0.05 M Lithium citrate tribasic tetrahydrate 0.1 M Sodium phosphate monobasic monohydrate 22 % w/v PEG 6000</t>
  </si>
  <si>
    <t>0.001 M Zinc sulfate heptahydrate 0.05 M HEPES 7.8 28 % v/v PEG 600</t>
  </si>
  <si>
    <t>0.1 M Sodium chloride 0.1 M Sodium phosphate 7.0 33 % v/v PEG 300</t>
  </si>
  <si>
    <t>0.1 M Sodium chloride 0.05 M BICINE 9.0 33 % v/v PEG 300</t>
  </si>
  <si>
    <t>0.05 M Zinc acetate dihydrate 0.1 M Sodium cacodylate 6.0 6.6 % w/v PEG 8000 6 % v/v Ethylene glycol</t>
  </si>
  <si>
    <t>0.2 M Lithium sulfate 0.1 M Sodium citrate 3.5 28 % v/v PEG 400</t>
  </si>
  <si>
    <t>0.1 M Sodium chloride 0.1 M Tris 7.5 11 % w/v PEG 4000</t>
  </si>
  <si>
    <t>0.05 M Lithium sulfate 0.1 M Tricine 7.4 7 % w/v PEG 3000</t>
  </si>
  <si>
    <t>0.2 M Calcium chloride dihydrate 0.1 M MES 6.5 33 % v/v PEG 400</t>
  </si>
  <si>
    <t>1.0 M Sodium chloride 0.1 M Sodium citrate 6.0 28 % w/v PEG 4000</t>
  </si>
  <si>
    <t>0.1 M HEPES 7.5 11 % w/v PEG 4000</t>
  </si>
  <si>
    <t>0.002 M Zinc sulfate heptahydrate 0.08 M HEPES 7.0 25 % v/v Jeffamine® ED-2003</t>
  </si>
  <si>
    <t>0.001 M Cadmium chloride hemi(pentahydrate) 0.03 M Magnesium chloride hexahydrate 0.1 M MES 6.5 30 % v/v PEG 400</t>
  </si>
  <si>
    <t>3.0 M Sodium chloride 0.1 M Bis-Tris propane 7.0</t>
  </si>
  <si>
    <t>MemGold</t>
  </si>
  <si>
    <t xml:space="preserve">MemGold reagents are formulated using ultrapure water (&gt;18.0 MΩ) and are sterile-filtered using 0.22 μm filters. No preservatives are added. Final pH may vary from that specified on the datasheet. Abbreviations: Bicine; N,N-Bis(2-hydroxyethyl)glycine, HEPES; N-(2-hydroxyethyl)-piperazine-N'-2-ethanesulfonic acid, KMES; 2-(N-morpholino)ethanesulfonic acid potassium salt, MES; 2-(N-morpholino)ethanesulfonic acid, MME; Monomethylether, PEG; Polyethylene glycol, Tricine; N- [Tris(hydroxymethyl)methyl]glycine, Tris; 2-Amino-2-(hydroxymethyl)propane-1,3-diol, Tris HCl; 2-Amino-2-(hydroxymethyl)propane-1,3-diol, hydrochloride.] 
</t>
  </si>
  <si>
    <t>0.1 M SPG 4.0 25 % w/v PEG 1500</t>
  </si>
  <si>
    <t>0.1 M SPG 5.0 25 % w/v PEG 1500</t>
  </si>
  <si>
    <t>0.1 M SPG 6.0 25 % w/v PEG 1500</t>
  </si>
  <si>
    <t>0.1 M SPG 7.0 25 % w/v PEG 1500</t>
  </si>
  <si>
    <t>0.1 M SPG 8.0 25 % w/v PEG 1500</t>
  </si>
  <si>
    <t>0.1 M SPG 9.0 25 % w/v PEG 1500</t>
  </si>
  <si>
    <t>0.2 M Sodium chloride 0.1 M Sodium acetate 5.0 20 % w/v PEG 6000</t>
  </si>
  <si>
    <t>0.2 M Ammonium chloride 0.1 M Sodium acetate 5.0 20 % w/v PEG 6000</t>
  </si>
  <si>
    <t>0.2 M Lithium chloride 0.1 M Sodium acetate 5.0 20 % w/v PEG 6000</t>
  </si>
  <si>
    <t>0.2 M Magnesium chloride hexahydrate 0.1 M Sodium acetate 5.0 20 % w/v PEG 6000</t>
  </si>
  <si>
    <t>0.2 M Calcium chloride dihydrate 0.1 M Sodium acetate 5.0 20 % w/v PEG 6000</t>
  </si>
  <si>
    <t>0.01 M Zinc chloride 0.1 M Sodium acetate 5.0 20 % w/v PEG 6000</t>
  </si>
  <si>
    <t>0.1 M MIB 4.0 25 % w/v PEG 1500</t>
  </si>
  <si>
    <t>0.1 M MIB 5.0 25 % w/v PEG 1500</t>
  </si>
  <si>
    <t>0.1 M MIB 6.0 25 % w/v PEG 1500</t>
  </si>
  <si>
    <t>0.1 M MIB 7.0 25 % w/v PEG 1500</t>
  </si>
  <si>
    <t>0.1 M MIB 8.0 25 % w/v PEG 1500</t>
  </si>
  <si>
    <t>0.1 M MIB 9.0 25 % w/v PEG 1500</t>
  </si>
  <si>
    <t>0.2 M Sodium chloride 0.1 M MES 6.0 20 % w/v PEG 6000</t>
  </si>
  <si>
    <t>0.2 M Ammonium chloride 0.1 M MES 6.0 20 % w/v PEG 6000</t>
  </si>
  <si>
    <t>0.2 M Lithium chloride 0.1 M MES 6.0 20 % w/v PEG 6000</t>
  </si>
  <si>
    <t>0.2 M Magnesium chloride hexahydrate 0.1 M MES 6.0 20 % w/v PEG 6000</t>
  </si>
  <si>
    <t>0.2 M Calcium chloride dihydrate 0.1 M MES 6.0 20 % w/v PEG 6000</t>
  </si>
  <si>
    <t>0.01 M Zinc chloride 0.1 M MES 6.0 20 % w/v PEG 6000</t>
  </si>
  <si>
    <t>0.1 M PCTP 4.0 25 % w/v PEG 1500</t>
  </si>
  <si>
    <t>0.1 M PCTP 5.0 25 % w/v PEG 1500</t>
  </si>
  <si>
    <t>0.1 M PCTP 6.0 25 % w/v PEG 1500</t>
  </si>
  <si>
    <t>0.1 M PCTP 7.0 25 % w/v PEG 1500</t>
  </si>
  <si>
    <t>0.1 M PCTP 8.0 25 % w/v PEG 1500</t>
  </si>
  <si>
    <t>0.1 M PCTP 9.0 25 % w/v PEG 1500</t>
  </si>
  <si>
    <t>0.2 M Sodium chloride 0.1 M HEPES 7.0 20 % w/v PEG 6000</t>
  </si>
  <si>
    <t>0.2 M Ammonium chloride 0.1 M HEPES 7.0 20 % w/v PEG 6000</t>
  </si>
  <si>
    <t>0.2 M Lithium chloride 0.1 M HEPES 7.0 20 % w/v PEG 6000</t>
  </si>
  <si>
    <t>0.2 M Magnesium chloride hexahydrate 0.1 M HEPES 7.0 20 % w/v PEG 6000</t>
  </si>
  <si>
    <t>0.2 M Calcium chloride hexahydrate 0.1 M HEPES 7.0 20 % w/v PEG 6000</t>
  </si>
  <si>
    <t>0.01 M Zinc chloride 0.1 M HEPES 7.0 20 % w/v PEG 6000</t>
  </si>
  <si>
    <t>0.1 M MMT 4.0 25 % w/v PEG 1500</t>
  </si>
  <si>
    <t>0.1 M MMT 5.0 25 % w/v PEG 1500</t>
  </si>
  <si>
    <t>0.1 M MMT 6.0 25 % w/v PEG 1500</t>
  </si>
  <si>
    <t>0.1 M MMT 7.0 25 % w/v PEG 1500</t>
  </si>
  <si>
    <t>0.1 M MMT 8.0 25 % w/v PEG 1500</t>
  </si>
  <si>
    <t>0.1 M MMT 9.0 25 % w/v PEG 1500</t>
  </si>
  <si>
    <t>0.2 M Sodium chloride 0.1 M Tris 8.0 20 % w/v PEG 6000</t>
  </si>
  <si>
    <t>0.2 M Ammonium chloride 0.1 M Tris 8.0 20 % w/v PEG 6000</t>
  </si>
  <si>
    <t>0.2 M Lithium chloride 0.1 M Tris 8.0 20 % w/v PEG 6000</t>
  </si>
  <si>
    <t>0.2 M Magnesium chloride hexahydrate 0.1 M Tris 8.0 20 % w/v PEG 6000</t>
  </si>
  <si>
    <t>0.2 M Calcium chloride dihydrate 0.1 M Tris 8.0 20 % w/v PEG 6000</t>
  </si>
  <si>
    <t>0.002 M Zinc chloride 0.1 M Tris 8.0 20 % w/v PEG 6000</t>
  </si>
  <si>
    <t>0.2 M Sodium fluoride 20 % w/v PEG 3350</t>
  </si>
  <si>
    <t>0.2 M Sodium bromide 20 % w/v PEG 3350</t>
  </si>
  <si>
    <t>0.2 M Sodium iodide 20 % w/v PEG 3350</t>
  </si>
  <si>
    <t>0.2 M Potassium thiocyanate 20 % w/v PEG 3350</t>
  </si>
  <si>
    <t>0.2 M Sodium nitrate 20 % w/v PEG 3350</t>
  </si>
  <si>
    <t>0.2 M Sodium formate 20 % w/v PEG 3350</t>
  </si>
  <si>
    <t>0.2 M Sodium acetate trihydrate 20 % w/v PEG 3350</t>
  </si>
  <si>
    <t>0.2 M Sodium sulfate 20 % w/v PEG 3350</t>
  </si>
  <si>
    <t>0.2 M Potassium sodium tartrate tetrahydrate 20 % w/v PEG 3350</t>
  </si>
  <si>
    <t>0.02 M Sodium/potassium phosphate 20 % w/v PEG 3350</t>
  </si>
  <si>
    <t>0.2 M Sodium citrate tribasic dihydrate 20 % w/v PEG 3350</t>
  </si>
  <si>
    <t>0.2 M Sodium malonate dibasic monohydrate 20 % w/v PEG 3350</t>
  </si>
  <si>
    <t>0.2 M Sodium fluoride 0.1 M Bis-Tris propane 6.5 20 % w/v PEG 3350</t>
  </si>
  <si>
    <t>0.2 M Sodium bromide 0.1 M Bis-Tris propane 6.5 20 % w/v PEG 3350</t>
  </si>
  <si>
    <t>0.2 M Sodium iodide 0.1 M Bis-Tris propane 6.5 20 % w/v PEG 3350</t>
  </si>
  <si>
    <t>0.2 M Potassium thiocyanate 0.1 M Bis-Tris propane 6.5 20 % w/v PEG 3350</t>
  </si>
  <si>
    <t>0.2 M Sodium nitrate 0.1 M Bis-Tris propane 6.5 20 % w/v PEG 3350</t>
  </si>
  <si>
    <t>0.2 M Sodium formate 0.1 M Bis-Tris propane 6.5 20 % w/v PEG 3350</t>
  </si>
  <si>
    <t>0.2 M Sodium acetate trihydrate 0.1 M Bis-Tris propane 6.5 20 % w/v PEG 3350</t>
  </si>
  <si>
    <t>0.2 M Sodium sulfate 0.1 M Bis-Tris propane 6.5 20 % w/v PEG 3350</t>
  </si>
  <si>
    <t>0.2 M Potassium sodium tartrate tetrahydrate 0.1 M Bis-Tris propane 6.5 20 % w/v PEG 3350</t>
  </si>
  <si>
    <t>0.02 M Sodium/potassium phosphate 0.1 M Bis-Tris propane 6.5 20 % w/v PEG 3350</t>
  </si>
  <si>
    <t>0.2 M Sodium citrate tribasic dihydrate 0.1 M Bis-Tris propane 6.5 20 % w/v PEG 3350</t>
  </si>
  <si>
    <t>0.2 M Sodium malonate dibasic monohydrate 0.1 M Bis-Tris propane 6.5 20 % w/v PEG 3350</t>
  </si>
  <si>
    <t>0.2 M Sodium fluoride 0.1 M Bis-Tris propane 7.5 20 % w/v PEG 3350</t>
  </si>
  <si>
    <t>0.2 M Sodium bromide 0.1 M Bis-Tris propane 7.5 20 % w/v PEG 3350</t>
  </si>
  <si>
    <t>0.2 M Sodium iodide 0.1 M Bis-Tris propane 7.5 20 % w/v PEG 3350</t>
  </si>
  <si>
    <t>0.2 M Potassium thiocyanate 0.1 M Bis-Tris propane 7.5 20 % w/v PEG 3350</t>
  </si>
  <si>
    <t>0.2 M Sodium nitrate 0.1 M Bis-Tris propane 7.5 20 % w/v PEG 3350</t>
  </si>
  <si>
    <t>0.2 M Sodium formate 0.1 M Bis-Tris propane 7.5 20 % w/v PEG 3350</t>
  </si>
  <si>
    <t>0.2 M Sodium acetate trihydrate 0.1 M Bis-Tris propane 7.5 20 % w/v PEG 3350</t>
  </si>
  <si>
    <t>0.2 M Sodium sulfate 0.1 M Bis-Tris propane 7.5 20 % w/v PEG 3350</t>
  </si>
  <si>
    <t>0.2 M Potassium sodium tartrate tetrahydrate 0.1 M Bis-Tris propane 7.5 20 % w/v PEG 3350</t>
  </si>
  <si>
    <t>0.02 M Sodium/potassium phosphate 0.1 M Bis-Tris propane 7.5 20 % w/v PEG 3350</t>
  </si>
  <si>
    <t>0.2 M Sodium citrate tribasic dihydrate 0.1 M Bis-Tris propane 7.5 20 % w/v PEG 3350</t>
  </si>
  <si>
    <t>0.2 M Sodium malonate dibasic monohydrate 0.1 M Bis-Tris propane 7.5 20 % w/v PEG 3350</t>
  </si>
  <si>
    <t>0.2 M Sodium fluoride 0.1 M Bis-Tris propane 8.5 20 % w/v PEG 3350</t>
  </si>
  <si>
    <t>0.2 M Sodium bromide 0.1 M Bis-Tris propane 8.5 20 % w/v PEG 3350</t>
  </si>
  <si>
    <t>0.2 M Sodium iodide 0.1 M Bis-Tris propane 8.5 20 % w/v PEG 3350</t>
  </si>
  <si>
    <t>0.2 M Potassium thiocyanate 0.1 M Bis-Tris propane 8.5 20 % w/v PEG 3350</t>
  </si>
  <si>
    <t>0.2 M Sodium nitrate 0.1 M Bis-Tris propane 8.5 20 % w/v PEG 3350</t>
  </si>
  <si>
    <t>0.2 M Sodium formate 0.1 M Bis-Tris propane 8.5 20 % w/v PEG 3350</t>
  </si>
  <si>
    <t>0.2 M Sodium acetate trihydrate 0.1 M Bis-Tris propane 8.5 20 % w/v PEG 3350</t>
  </si>
  <si>
    <t>0.2 M Sodium sulfate 0.1 M Bis-Tris propane 8.5 20 % w/v PEG 3350</t>
  </si>
  <si>
    <t>0.2 M Potassium sodium tartrate tetrahydrate 0.1 M Bis-Tris propane 8.5 20 % w/v PEG 3350</t>
  </si>
  <si>
    <t>0.02 M Sodium/potassium phosphate 0.1 M Bis-Tris propane 8.5 20 % w/v PEG 3350</t>
  </si>
  <si>
    <t>0.2 M Sodium citrate tribasic dihydrate 0.1 M Bis-Tris propane 8.5 20 % w/v PEG 3350</t>
  </si>
  <si>
    <t>0.2 M Sodium malonate dibasic monohydrate 0.1 M Bis-Tris propane 8.5 20 % w/v PEG 3350</t>
  </si>
  <si>
    <t>PACT</t>
  </si>
  <si>
    <t>PACT premier™ reagents are formulated using ultrapure water (&gt;18.0 M) and are sterile-filtered using 0.22 m filters. No preservatives are added. Final pH may vary from that specified on the datasheet. Abbreviations: HEPES; N-(2-hydroxyethyl)-piperazine-N'-2-ethanesulfonic acid, MES; 2-(N-morpholino)ethanesulfonic acid, PEG; Polyethylene glycol, Tris; 2-Amino-2-(hydroxymethyl)propane-1,3-diol, SPG buffer; Succinic Acid, sodium phosphate monobasic monohydrate, Glycine, MIB buffer; Sodium malonate dibasic monohydrate, Imidazole, Boric acid, PCTP buffer; Sodium propionate, Sodium cacodylate trihydrate, Bis-Tris propane, MMT buffer; DL-Malic acid, MES monohydrate, Tris.</t>
  </si>
  <si>
    <t>JCSG</t>
  </si>
  <si>
    <t>Select Screen</t>
  </si>
  <si>
    <t>Select a screen in the dropdown box to see formulation notes.</t>
  </si>
  <si>
    <t>No formulation notes reported by Molecular Dimensions</t>
  </si>
  <si>
    <t>Screen Name</t>
  </si>
  <si>
    <t>B</t>
  </si>
  <si>
    <t>C</t>
  </si>
  <si>
    <t>D</t>
  </si>
  <si>
    <t>E</t>
  </si>
  <si>
    <t>F</t>
  </si>
  <si>
    <t>G</t>
  </si>
  <si>
    <t>H</t>
  </si>
  <si>
    <t>OPTIMIZATION NOTES</t>
  </si>
  <si>
    <t>Row A to H</t>
  </si>
  <si>
    <t>Select the screen name, row letter and column number in the outlined boxes to retrieve the composition</t>
  </si>
  <si>
    <t>Make a selection</t>
  </si>
  <si>
    <t>Stock preparations compatible with core robotics are as follows: PEGS (50%), Salts (1.0M) but higher if the salt is the main precipitant, Buffers (1.0M). Concentrations may be varied vertically and horizontally across a plate. pH may only be varied along A-H using eight individual stocks. Adjust buffers one day later to ensure the correct pH has been achieved. Filter all stocks, including water, through a 0.22 um filter.</t>
  </si>
  <si>
    <t>Select a screen, row letter, and column number to retrieve the condition.</t>
  </si>
  <si>
    <t>Use shortcuts ctrl+c and ctrl+c to copy selected cells into a text document</t>
  </si>
  <si>
    <t>Input</t>
  </si>
  <si>
    <t>(310) 882-2585</t>
  </si>
  <si>
    <t>ucla.xtal.facility@gmail.com</t>
  </si>
  <si>
    <t>611 Charles Young Drive East, Boyer Hall 106</t>
  </si>
  <si>
    <t>UCLA-DOE Crystallization Core Technology Center</t>
  </si>
  <si>
    <t>Los Angeles, CA, 90095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</si>
</sst>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7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9" fillId="0" borderId="0"/>
    <xf numFmtId="0" fontId="10" fillId="0" borderId="0"/>
    <xf numFmtId="0" fontId="11" fillId="0" borderId="0">
      <alignment vertical="top"/>
    </xf>
    <xf numFmtId="0" fontId="9" fillId="0" borderId="0"/>
  </cellStyleXfs>
  <cellXfs count="82">
    <xf numFmtId="0" fontId="0" fillId="0" borderId="0" xfId="0"/>
    <xf numFmtId="0" fontId="0" fillId="0" borderId="0" xfId="0" applyFill="1" applyAlignment="1"/>
    <xf numFmtId="164" fontId="0" fillId="0" borderId="0" xfId="0" applyNumberFormat="1" applyFill="1" applyAlignment="1"/>
    <xf numFmtId="2" fontId="0" fillId="0" borderId="0" xfId="0" applyNumberFormat="1" applyFill="1" applyAlignment="1"/>
    <xf numFmtId="0" fontId="0" fillId="0" borderId="0" xfId="0" applyNumberFormat="1" applyAlignment="1"/>
    <xf numFmtId="0" fontId="0" fillId="0" borderId="0" xfId="0" applyNumberFormat="1" applyFill="1" applyAlignment="1"/>
    <xf numFmtId="0" fontId="0" fillId="0" borderId="0" xfId="0" applyAlignment="1"/>
    <xf numFmtId="0" fontId="0" fillId="4" borderId="3" xfId="0" applyFill="1" applyBorder="1"/>
    <xf numFmtId="0" fontId="1" fillId="3" borderId="5" xfId="2" applyBorder="1"/>
    <xf numFmtId="0" fontId="9" fillId="0" borderId="0" xfId="3" applyFont="1" applyFill="1" applyBorder="1" applyAlignment="1"/>
    <xf numFmtId="49" fontId="10" fillId="0" borderId="0" xfId="4" applyNumberFormat="1" applyFont="1" applyAlignment="1"/>
    <xf numFmtId="0" fontId="6" fillId="0" borderId="0" xfId="0" applyFont="1" applyAlignment="1"/>
    <xf numFmtId="0" fontId="0" fillId="0" borderId="0" xfId="0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Font="1" applyBorder="1" applyAlignment="1"/>
    <xf numFmtId="0" fontId="12" fillId="0" borderId="0" xfId="6" applyFont="1" applyBorder="1" applyAlignment="1"/>
    <xf numFmtId="0" fontId="12" fillId="0" borderId="0" xfId="6" applyFont="1" applyFill="1" applyBorder="1" applyAlignment="1"/>
    <xf numFmtId="0" fontId="9" fillId="0" borderId="0" xfId="6" applyAlignment="1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1" fillId="0" borderId="0" xfId="2" applyFill="1" applyBorder="1" applyAlignment="1">
      <alignment horizontal="center"/>
    </xf>
    <xf numFmtId="0" fontId="0" fillId="0" borderId="0" xfId="0" applyFill="1" applyBorder="1"/>
    <xf numFmtId="0" fontId="5" fillId="0" borderId="0" xfId="2" applyFont="1" applyFill="1" applyBorder="1" applyAlignment="1"/>
    <xf numFmtId="0" fontId="1" fillId="0" borderId="0" xfId="2" applyFill="1" applyBorder="1"/>
    <xf numFmtId="0" fontId="2" fillId="0" borderId="0" xfId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3" borderId="5" xfId="2" applyFont="1" applyBorder="1"/>
    <xf numFmtId="0" fontId="7" fillId="4" borderId="3" xfId="0" applyFont="1" applyFill="1" applyBorder="1" applyAlignment="1">
      <alignment horizontal="left"/>
    </xf>
    <xf numFmtId="0" fontId="2" fillId="2" borderId="1" xfId="1" applyBorder="1" applyAlignment="1" applyProtection="1">
      <alignment horizontal="center"/>
      <protection locked="0"/>
    </xf>
    <xf numFmtId="0" fontId="0" fillId="4" borderId="4" xfId="0" applyFill="1" applyBorder="1"/>
    <xf numFmtId="0" fontId="7" fillId="4" borderId="2" xfId="0" applyFont="1" applyFill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7" fillId="5" borderId="2" xfId="0" applyFont="1" applyFill="1" applyBorder="1"/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/>
    <xf numFmtId="0" fontId="7" fillId="5" borderId="4" xfId="0" applyFont="1" applyFill="1" applyBorder="1"/>
    <xf numFmtId="0" fontId="7" fillId="5" borderId="5" xfId="0" applyFont="1" applyFill="1" applyBorder="1"/>
    <xf numFmtId="0" fontId="7" fillId="5" borderId="0" xfId="0" applyFont="1" applyFill="1" applyBorder="1" applyAlignment="1">
      <alignment horizontal="center"/>
    </xf>
    <xf numFmtId="0" fontId="7" fillId="5" borderId="0" xfId="0" applyFont="1" applyFill="1" applyBorder="1"/>
    <xf numFmtId="0" fontId="7" fillId="5" borderId="6" xfId="0" applyFont="1" applyFill="1" applyBorder="1"/>
    <xf numFmtId="0" fontId="7" fillId="5" borderId="7" xfId="0" applyFont="1" applyFill="1" applyBorder="1"/>
    <xf numFmtId="0" fontId="7" fillId="5" borderId="8" xfId="0" applyFont="1" applyFill="1" applyBorder="1" applyAlignment="1">
      <alignment horizontal="center"/>
    </xf>
    <xf numFmtId="0" fontId="7" fillId="5" borderId="8" xfId="0" applyFont="1" applyFill="1" applyBorder="1"/>
    <xf numFmtId="0" fontId="7" fillId="5" borderId="9" xfId="0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4" fillId="3" borderId="2" xfId="2" applyFont="1" applyBorder="1" applyAlignment="1">
      <alignment horizontal="left" vertical="center" wrapText="1"/>
    </xf>
    <xf numFmtId="0" fontId="1" fillId="3" borderId="3" xfId="2" applyBorder="1" applyAlignment="1">
      <alignment horizontal="left" vertical="center" wrapText="1"/>
    </xf>
    <xf numFmtId="0" fontId="1" fillId="3" borderId="4" xfId="2" applyBorder="1" applyAlignment="1">
      <alignment horizontal="left" vertical="center" wrapText="1"/>
    </xf>
    <xf numFmtId="0" fontId="1" fillId="3" borderId="5" xfId="2" applyBorder="1" applyAlignment="1">
      <alignment horizontal="left" vertical="center" wrapText="1"/>
    </xf>
    <xf numFmtId="0" fontId="1" fillId="3" borderId="0" xfId="2" applyBorder="1" applyAlignment="1">
      <alignment horizontal="left" vertical="center" wrapText="1"/>
    </xf>
    <xf numFmtId="0" fontId="1" fillId="3" borderId="6" xfId="2" applyBorder="1" applyAlignment="1">
      <alignment horizontal="left" vertical="center" wrapText="1"/>
    </xf>
    <xf numFmtId="0" fontId="1" fillId="3" borderId="7" xfId="2" applyBorder="1" applyAlignment="1">
      <alignment horizontal="left" vertical="center" wrapText="1"/>
    </xf>
    <xf numFmtId="0" fontId="1" fillId="3" borderId="8" xfId="2" applyBorder="1" applyAlignment="1">
      <alignment horizontal="left" vertical="center" wrapText="1"/>
    </xf>
    <xf numFmtId="0" fontId="1" fillId="3" borderId="9" xfId="2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7">
    <cellStyle name="20% - Accent1" xfId="2" builtinId="30"/>
    <cellStyle name="Input" xfId="1" builtinId="20"/>
    <cellStyle name="Normal" xfId="0" builtinId="0"/>
    <cellStyle name="Normal 2" xfId="4"/>
    <cellStyle name="Normal 3" xfId="5"/>
    <cellStyle name="Normal 4" xfId="6"/>
    <cellStyle name="Normal_The Anions Suit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1007787</xdr:colOff>
      <xdr:row>4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19075"/>
          <a:ext cx="2617512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tabSelected="1" workbookViewId="0">
      <selection activeCell="C9" sqref="C9"/>
    </sheetView>
  </sheetViews>
  <sheetFormatPr defaultRowHeight="15" x14ac:dyDescent="0.25"/>
  <cols>
    <col min="1" max="1" width="9.140625" style="12"/>
    <col min="2" max="2" width="24.28515625" customWidth="1"/>
    <col min="3" max="3" width="23.7109375" style="19" customWidth="1"/>
  </cols>
  <sheetData>
    <row r="1" spans="2:29" s="12" customFormat="1" ht="15.75" thickBot="1" x14ac:dyDescent="0.3">
      <c r="C1" s="19"/>
    </row>
    <row r="2" spans="2:29" s="12" customFormat="1" x14ac:dyDescent="0.25">
      <c r="B2" s="45"/>
      <c r="C2" s="46"/>
      <c r="D2" s="47"/>
      <c r="E2" s="47"/>
      <c r="F2" s="47"/>
      <c r="G2" s="47" t="s">
        <v>1202</v>
      </c>
      <c r="H2" s="47"/>
      <c r="I2" s="47"/>
      <c r="J2" s="47"/>
      <c r="K2" s="48"/>
    </row>
    <row r="3" spans="2:29" s="12" customFormat="1" x14ac:dyDescent="0.25">
      <c r="B3" s="49"/>
      <c r="C3" s="50"/>
      <c r="D3" s="51"/>
      <c r="E3" s="51"/>
      <c r="F3" s="51"/>
      <c r="G3" s="51" t="s">
        <v>1199</v>
      </c>
      <c r="H3" s="51" t="s">
        <v>1200</v>
      </c>
      <c r="I3" s="51"/>
      <c r="J3" s="51"/>
      <c r="K3" s="52"/>
    </row>
    <row r="4" spans="2:29" s="12" customFormat="1" x14ac:dyDescent="0.25">
      <c r="B4" s="49"/>
      <c r="C4" s="50"/>
      <c r="D4" s="51"/>
      <c r="E4" s="51"/>
      <c r="F4" s="51"/>
      <c r="G4" s="51" t="s">
        <v>1201</v>
      </c>
      <c r="H4" s="51"/>
      <c r="I4" s="51"/>
      <c r="J4" s="51"/>
      <c r="K4" s="52"/>
    </row>
    <row r="5" spans="2:29" s="12" customFormat="1" ht="15.75" thickBot="1" x14ac:dyDescent="0.3">
      <c r="B5" s="53"/>
      <c r="C5" s="54"/>
      <c r="D5" s="55"/>
      <c r="E5" s="55"/>
      <c r="F5" s="55"/>
      <c r="G5" s="55" t="s">
        <v>1203</v>
      </c>
      <c r="H5" s="55"/>
      <c r="I5" s="55"/>
      <c r="J5" s="55"/>
      <c r="K5" s="56"/>
      <c r="N5" s="22"/>
    </row>
    <row r="6" spans="2:29" ht="15.75" thickBot="1" x14ac:dyDescent="0.3">
      <c r="B6" s="57" t="s">
        <v>587</v>
      </c>
      <c r="C6" s="71"/>
      <c r="D6" s="57" t="s">
        <v>588</v>
      </c>
      <c r="E6" s="72"/>
      <c r="F6" s="72"/>
      <c r="G6" s="72"/>
      <c r="H6" s="72"/>
      <c r="I6" s="72"/>
      <c r="J6" s="72"/>
      <c r="K6" s="71"/>
      <c r="M6" s="41"/>
      <c r="N6" s="42"/>
    </row>
    <row r="7" spans="2:29" ht="15" customHeight="1" x14ac:dyDescent="0.25">
      <c r="B7" s="40" t="s">
        <v>1198</v>
      </c>
      <c r="C7" s="37" t="s">
        <v>1194</v>
      </c>
      <c r="D7" s="37" t="s">
        <v>1197</v>
      </c>
      <c r="E7" s="7"/>
      <c r="F7" s="7"/>
      <c r="G7" s="7"/>
      <c r="H7" s="7"/>
      <c r="I7" s="7"/>
      <c r="J7" s="7"/>
      <c r="K7" s="39"/>
      <c r="M7" s="41"/>
      <c r="N7" s="42"/>
    </row>
    <row r="8" spans="2:29" x14ac:dyDescent="0.25">
      <c r="B8" s="8" t="s">
        <v>1183</v>
      </c>
      <c r="C8" s="38" t="s">
        <v>1180</v>
      </c>
      <c r="D8" s="69" t="str">
        <f>INDEX(IF(C8="Select Screen",BLANK!A1:H12,IF(C8="JCSG",JCSG!A1:H12,IF(C8="SS12",'SS12'!A1:H12,IF(C8="PACT",PACT!A1:H12,IF(C8="PEGion 1 and 2",'PEGion 1 2'!A1:H12,IF(C8="Wizard 1 and 2",'Wizard 1 and 2'!A1:H12,IF(C8="MemStartSys",MemStartSys!A1:H12,IF(C8="ProPlex",ProPlex!A1:H12,IF(C8="AmSO4",AmSO4!A1:H12,IF(C8="SaltRx",SaltRx!A1:H12, IF(C8="Helix",Helix!A1:H12, IF(C8="MPDs",MPDs!A1:H12,IF(C8="MemGold",MemGold!A1:H12))))))))))))),IF(C10=0,"",C10),IF(C9="A",1,IF(C9="B",2,IF(C9="C",3,IF(C9="D",4,IF(C9="E",5,IF(C9="F",6,IF(C9="G",7,IF(C9="H",8,"")))))))))</f>
        <v>Select a screen, row letter, and column number to retrieve the condition.</v>
      </c>
      <c r="E8" s="69"/>
      <c r="F8" s="69"/>
      <c r="G8" s="69"/>
      <c r="H8" s="69"/>
      <c r="I8" s="69"/>
      <c r="J8" s="69"/>
      <c r="K8" s="70"/>
      <c r="M8" s="41"/>
      <c r="N8" s="43"/>
    </row>
    <row r="9" spans="2:29" x14ac:dyDescent="0.25">
      <c r="B9" s="36" t="s">
        <v>1192</v>
      </c>
      <c r="C9" s="38" t="s">
        <v>97</v>
      </c>
      <c r="D9" s="69"/>
      <c r="E9" s="69"/>
      <c r="F9" s="69"/>
      <c r="G9" s="69"/>
      <c r="H9" s="69"/>
      <c r="I9" s="69"/>
      <c r="J9" s="69"/>
      <c r="K9" s="70"/>
      <c r="M9" s="41"/>
      <c r="N9" s="43"/>
    </row>
    <row r="10" spans="2:29" x14ac:dyDescent="0.25">
      <c r="B10" s="8" t="s">
        <v>96</v>
      </c>
      <c r="C10" s="38">
        <v>12</v>
      </c>
      <c r="D10" s="69"/>
      <c r="E10" s="69"/>
      <c r="F10" s="69"/>
      <c r="G10" s="69"/>
      <c r="H10" s="69"/>
      <c r="I10" s="69"/>
      <c r="J10" s="69"/>
      <c r="K10" s="70"/>
      <c r="M10" s="41"/>
      <c r="N10" s="42"/>
    </row>
    <row r="11" spans="2:29" ht="15.75" thickBot="1" x14ac:dyDescent="0.3">
      <c r="B11" s="73" t="s">
        <v>1193</v>
      </c>
      <c r="C11" s="74"/>
      <c r="D11" s="74"/>
      <c r="E11" s="74"/>
      <c r="F11" s="74"/>
      <c r="G11" s="74"/>
      <c r="H11" s="74"/>
      <c r="I11" s="74"/>
      <c r="J11" s="74"/>
      <c r="K11" s="75"/>
      <c r="M11" s="41"/>
      <c r="N11" s="44"/>
    </row>
    <row r="12" spans="2:29" ht="15" customHeight="1" thickBot="1" x14ac:dyDescent="0.3">
      <c r="B12" s="57" t="s">
        <v>586</v>
      </c>
      <c r="C12" s="58"/>
      <c r="D12" s="58"/>
      <c r="E12" s="58"/>
      <c r="F12" s="58"/>
      <c r="G12" s="58"/>
      <c r="H12" s="58"/>
      <c r="I12" s="58"/>
      <c r="J12" s="58"/>
      <c r="K12" s="59"/>
      <c r="L12" s="35"/>
      <c r="M12" s="41"/>
      <c r="N12" s="43"/>
      <c r="O12" s="35"/>
      <c r="P12" s="35"/>
      <c r="Q12" s="35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25"/>
      <c r="AC12" s="25"/>
    </row>
    <row r="13" spans="2:29" ht="15" customHeight="1" x14ac:dyDescent="0.25">
      <c r="B13" s="76" t="str">
        <f>IF(C8="Select Screen",LIST!B1,IF(C8="JCSG",LIST!B4,IF(C8="SS12",LIST!B12,IF(C8="PACT",LIST!B8,IF(C8="PEGion 1 and 2",LIST!B9,IF(C8="Wizard 1 and 2",LIST!B13,IF(C8="MemStartSys",LIST!B6,IF(C8="ProPlex",LIST!B10,IF(C8="AmSO4",LIST!B2,IF(C8="SaltRx",LIST!B11, IF(C8="Helix", LIST!B3, IF(C8="MPDs",LIST!B7,IF(C8="MemGold",LIST!B5)))))))))))))</f>
        <v>Select a screen in the dropdown box to see formulation notes.</v>
      </c>
      <c r="C13" s="77"/>
      <c r="D13" s="77"/>
      <c r="E13" s="77"/>
      <c r="F13" s="77"/>
      <c r="G13" s="77"/>
      <c r="H13" s="77"/>
      <c r="I13" s="77"/>
      <c r="J13" s="77"/>
      <c r="K13" s="78"/>
      <c r="L13" s="31"/>
      <c r="M13" s="41"/>
      <c r="N13" s="43"/>
      <c r="O13" s="31"/>
      <c r="P13" s="31"/>
      <c r="Q13" s="31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25"/>
      <c r="AC13" s="25"/>
    </row>
    <row r="14" spans="2:29" x14ac:dyDescent="0.25">
      <c r="B14" s="79"/>
      <c r="C14" s="80"/>
      <c r="D14" s="80"/>
      <c r="E14" s="80"/>
      <c r="F14" s="80"/>
      <c r="G14" s="80"/>
      <c r="H14" s="80"/>
      <c r="I14" s="80"/>
      <c r="J14" s="80"/>
      <c r="K14" s="81"/>
      <c r="L14" s="31"/>
      <c r="M14" s="41"/>
      <c r="N14" s="42"/>
      <c r="O14" s="31"/>
      <c r="P14" s="31"/>
      <c r="Q14" s="31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5"/>
      <c r="AC14" s="25"/>
    </row>
    <row r="15" spans="2:29" x14ac:dyDescent="0.25">
      <c r="B15" s="79"/>
      <c r="C15" s="80"/>
      <c r="D15" s="80"/>
      <c r="E15" s="80"/>
      <c r="F15" s="80"/>
      <c r="G15" s="80"/>
      <c r="H15" s="80"/>
      <c r="I15" s="80"/>
      <c r="J15" s="80"/>
      <c r="K15" s="81"/>
      <c r="L15" s="31"/>
      <c r="M15" s="41"/>
      <c r="N15" s="42"/>
      <c r="O15" s="31"/>
      <c r="P15" s="31"/>
      <c r="Q15" s="31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25"/>
      <c r="AC15" s="25"/>
    </row>
    <row r="16" spans="2:29" x14ac:dyDescent="0.25">
      <c r="B16" s="79"/>
      <c r="C16" s="80"/>
      <c r="D16" s="80"/>
      <c r="E16" s="80"/>
      <c r="F16" s="80"/>
      <c r="G16" s="80"/>
      <c r="H16" s="80"/>
      <c r="I16" s="80"/>
      <c r="J16" s="80"/>
      <c r="K16" s="81"/>
      <c r="L16" s="31"/>
      <c r="M16" s="41"/>
      <c r="N16" s="43"/>
      <c r="O16" s="31"/>
      <c r="P16" s="31"/>
      <c r="Q16" s="31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25"/>
      <c r="AC16" s="25"/>
    </row>
    <row r="17" spans="2:29" s="12" customFormat="1" x14ac:dyDescent="0.25"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1"/>
      <c r="M17" s="41"/>
      <c r="N17" s="42"/>
      <c r="O17" s="31"/>
      <c r="P17" s="31"/>
      <c r="Q17" s="31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25"/>
      <c r="AC17" s="25"/>
    </row>
    <row r="18" spans="2:29" s="12" customFormat="1" ht="15.75" customHeight="1" thickBot="1" x14ac:dyDescent="0.3">
      <c r="B18" s="79"/>
      <c r="C18" s="80"/>
      <c r="D18" s="80"/>
      <c r="E18" s="80"/>
      <c r="F18" s="80"/>
      <c r="G18" s="80"/>
      <c r="H18" s="80"/>
      <c r="I18" s="80"/>
      <c r="J18" s="80"/>
      <c r="K18" s="81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25"/>
      <c r="AC18" s="25"/>
    </row>
    <row r="19" spans="2:29" s="12" customFormat="1" ht="15.75" thickBot="1" x14ac:dyDescent="0.3">
      <c r="B19" s="57" t="s">
        <v>1191</v>
      </c>
      <c r="C19" s="58"/>
      <c r="D19" s="58"/>
      <c r="E19" s="58"/>
      <c r="F19" s="58"/>
      <c r="G19" s="58"/>
      <c r="H19" s="58"/>
      <c r="I19" s="58"/>
      <c r="J19" s="58"/>
      <c r="K19" s="59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25"/>
      <c r="AC19" s="25"/>
    </row>
    <row r="20" spans="2:29" s="12" customFormat="1" x14ac:dyDescent="0.25">
      <c r="B20" s="60" t="s">
        <v>1195</v>
      </c>
      <c r="C20" s="61"/>
      <c r="D20" s="61"/>
      <c r="E20" s="61"/>
      <c r="F20" s="61"/>
      <c r="G20" s="61"/>
      <c r="H20" s="61"/>
      <c r="I20" s="61"/>
      <c r="J20" s="61"/>
      <c r="K20" s="62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25"/>
      <c r="AC20" s="25"/>
    </row>
    <row r="21" spans="2:29" s="12" customFormat="1" x14ac:dyDescent="0.25">
      <c r="B21" s="63"/>
      <c r="C21" s="64"/>
      <c r="D21" s="64"/>
      <c r="E21" s="64"/>
      <c r="F21" s="64"/>
      <c r="G21" s="64"/>
      <c r="H21" s="64"/>
      <c r="I21" s="64"/>
      <c r="J21" s="64"/>
      <c r="K21" s="65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25"/>
      <c r="AC21" s="25"/>
    </row>
    <row r="22" spans="2:29" ht="15" customHeight="1" x14ac:dyDescent="0.25">
      <c r="B22" s="63"/>
      <c r="C22" s="64"/>
      <c r="D22" s="64"/>
      <c r="E22" s="64"/>
      <c r="F22" s="64"/>
      <c r="G22" s="64"/>
      <c r="H22" s="64"/>
      <c r="I22" s="64"/>
      <c r="J22" s="64"/>
      <c r="K22" s="65"/>
      <c r="L22" s="31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25"/>
      <c r="AC22" s="25"/>
    </row>
    <row r="23" spans="2:29" ht="15.75" customHeight="1" thickBot="1" x14ac:dyDescent="0.3">
      <c r="B23" s="66"/>
      <c r="C23" s="67"/>
      <c r="D23" s="67"/>
      <c r="E23" s="67"/>
      <c r="F23" s="67"/>
      <c r="G23" s="67"/>
      <c r="H23" s="67"/>
      <c r="I23" s="67"/>
      <c r="J23" s="67"/>
      <c r="K23" s="68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25"/>
      <c r="AC23" s="25"/>
    </row>
    <row r="24" spans="2:29" x14ac:dyDescent="0.25">
      <c r="B24" s="27"/>
      <c r="C24" s="28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25"/>
      <c r="AC24" s="25"/>
    </row>
    <row r="25" spans="2:29" x14ac:dyDescent="0.25">
      <c r="B25" s="27"/>
      <c r="C25" s="28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25"/>
      <c r="AC25" s="25"/>
    </row>
    <row r="26" spans="2:29" x14ac:dyDescent="0.25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25"/>
      <c r="AC26" s="25"/>
    </row>
    <row r="27" spans="2:29" ht="15" customHeight="1" x14ac:dyDescent="0.25">
      <c r="B27" s="25"/>
      <c r="C27" s="29"/>
      <c r="D27" s="25"/>
      <c r="E27" s="25"/>
      <c r="F27" s="25"/>
      <c r="G27" s="25"/>
      <c r="H27" s="25"/>
      <c r="I27" s="25"/>
      <c r="J27" s="25"/>
      <c r="K27" s="25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25"/>
      <c r="AC27" s="25"/>
    </row>
    <row r="28" spans="2:29" ht="15.75" x14ac:dyDescent="0.25">
      <c r="B28" s="26"/>
      <c r="C28" s="24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25"/>
      <c r="AC28" s="25"/>
    </row>
    <row r="29" spans="2:29" x14ac:dyDescent="0.25">
      <c r="B29" s="27"/>
      <c r="C29" s="28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25"/>
      <c r="AC29" s="25"/>
    </row>
    <row r="30" spans="2:29" x14ac:dyDescent="0.25">
      <c r="B30" s="27"/>
      <c r="C30" s="28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25"/>
      <c r="AC30" s="25"/>
    </row>
    <row r="31" spans="2:29" x14ac:dyDescent="0.25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25"/>
      <c r="AC31" s="25"/>
    </row>
    <row r="32" spans="2:29" ht="15" customHeight="1" x14ac:dyDescent="0.25">
      <c r="B32" s="25"/>
      <c r="C32" s="29"/>
      <c r="D32" s="25"/>
      <c r="E32" s="25"/>
      <c r="F32" s="25"/>
      <c r="G32" s="25"/>
      <c r="H32" s="25"/>
      <c r="I32" s="25"/>
      <c r="J32" s="25"/>
      <c r="K32" s="25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25"/>
      <c r="AC32" s="25"/>
    </row>
    <row r="33" spans="2:29" ht="15.75" x14ac:dyDescent="0.25">
      <c r="B33" s="26"/>
      <c r="C33" s="24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25"/>
      <c r="AC33" s="25"/>
    </row>
    <row r="34" spans="2:29" x14ac:dyDescent="0.25">
      <c r="B34" s="27"/>
      <c r="C34" s="28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25"/>
      <c r="AC34" s="25"/>
    </row>
    <row r="35" spans="2:29" x14ac:dyDescent="0.25">
      <c r="B35" s="27"/>
      <c r="C35" s="28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25"/>
      <c r="AC35" s="25"/>
    </row>
    <row r="36" spans="2:29" x14ac:dyDescent="0.25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25"/>
      <c r="AC36" s="25"/>
    </row>
    <row r="37" spans="2:29" ht="15" customHeight="1" x14ac:dyDescent="0.25">
      <c r="B37" s="25"/>
      <c r="C37" s="29"/>
      <c r="D37" s="25"/>
      <c r="E37" s="25"/>
      <c r="F37" s="25"/>
      <c r="G37" s="25"/>
      <c r="H37" s="25"/>
      <c r="I37" s="25"/>
      <c r="J37" s="25"/>
      <c r="K37" s="2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25"/>
      <c r="AC37" s="25"/>
    </row>
    <row r="38" spans="2:29" ht="15" customHeight="1" x14ac:dyDescent="0.25">
      <c r="B38" s="26"/>
      <c r="C38" s="24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25"/>
      <c r="AC38" s="25"/>
    </row>
    <row r="39" spans="2:29" x14ac:dyDescent="0.25">
      <c r="B39" s="27"/>
      <c r="C39" s="2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25"/>
      <c r="AC39" s="25"/>
    </row>
    <row r="40" spans="2:29" x14ac:dyDescent="0.25">
      <c r="B40" s="27"/>
      <c r="C40" s="2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25"/>
      <c r="AC40" s="25"/>
    </row>
    <row r="41" spans="2:29" x14ac:dyDescent="0.25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25"/>
      <c r="AC41" s="25"/>
    </row>
    <row r="42" spans="2:29" x14ac:dyDescent="0.25">
      <c r="B42" s="25"/>
      <c r="C42" s="29"/>
      <c r="D42" s="25"/>
      <c r="E42" s="25"/>
      <c r="F42" s="25"/>
      <c r="G42" s="25"/>
      <c r="H42" s="25"/>
      <c r="I42" s="25"/>
      <c r="J42" s="25"/>
      <c r="K42" s="25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25"/>
      <c r="AC42" s="25"/>
    </row>
    <row r="43" spans="2:29" ht="15.75" x14ac:dyDescent="0.25">
      <c r="B43" s="26"/>
      <c r="C43" s="2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25"/>
      <c r="AC43" s="25"/>
    </row>
    <row r="44" spans="2:29" x14ac:dyDescent="0.25">
      <c r="B44" s="27"/>
      <c r="C44" s="2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25"/>
      <c r="AC44" s="25"/>
    </row>
    <row r="45" spans="2:29" x14ac:dyDescent="0.25">
      <c r="B45" s="27"/>
      <c r="C45" s="2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25"/>
      <c r="AC45" s="25"/>
    </row>
    <row r="46" spans="2:29" x14ac:dyDescent="0.25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25"/>
      <c r="AC46" s="25"/>
    </row>
    <row r="47" spans="2:29" x14ac:dyDescent="0.25">
      <c r="B47" s="25"/>
      <c r="C47" s="29"/>
      <c r="D47" s="25"/>
      <c r="E47" s="25"/>
      <c r="F47" s="25"/>
      <c r="G47" s="25"/>
      <c r="H47" s="25"/>
      <c r="I47" s="25"/>
      <c r="J47" s="25"/>
      <c r="K47" s="25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25"/>
      <c r="AC47" s="25"/>
    </row>
    <row r="48" spans="2:29" ht="15.75" x14ac:dyDescent="0.25">
      <c r="B48" s="26"/>
      <c r="C48" s="24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25"/>
      <c r="AC48" s="25"/>
    </row>
    <row r="49" spans="2:29" x14ac:dyDescent="0.25">
      <c r="B49" s="27"/>
      <c r="C49" s="2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25"/>
      <c r="AC49" s="25"/>
    </row>
    <row r="50" spans="2:29" x14ac:dyDescent="0.25">
      <c r="B50" s="27"/>
      <c r="C50" s="2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25"/>
      <c r="AC50" s="25"/>
    </row>
    <row r="51" spans="2:29" x14ac:dyDescent="0.25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25"/>
      <c r="AC51" s="25"/>
    </row>
    <row r="52" spans="2:29" x14ac:dyDescent="0.25">
      <c r="B52" s="25"/>
      <c r="C52" s="29"/>
      <c r="D52" s="25"/>
      <c r="E52" s="25"/>
      <c r="F52" s="25"/>
      <c r="G52" s="25"/>
      <c r="H52" s="25"/>
      <c r="I52" s="25"/>
      <c r="J52" s="25"/>
      <c r="K52" s="25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25"/>
      <c r="AC52" s="25"/>
    </row>
    <row r="53" spans="2:29" ht="15.75" x14ac:dyDescent="0.25">
      <c r="B53" s="26"/>
      <c r="C53" s="24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25"/>
      <c r="AC53" s="25"/>
    </row>
    <row r="54" spans="2:29" x14ac:dyDescent="0.25">
      <c r="B54" s="27"/>
      <c r="C54" s="2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25"/>
      <c r="AC54" s="25"/>
    </row>
    <row r="55" spans="2:29" x14ac:dyDescent="0.25">
      <c r="B55" s="27"/>
      <c r="C55" s="2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25"/>
      <c r="AC55" s="25"/>
    </row>
    <row r="56" spans="2:29" x14ac:dyDescent="0.25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25"/>
      <c r="AC56" s="25"/>
    </row>
    <row r="57" spans="2:29" x14ac:dyDescent="0.25">
      <c r="B57" s="25"/>
      <c r="C57" s="29"/>
      <c r="D57" s="25"/>
      <c r="E57" s="25"/>
      <c r="F57" s="25"/>
      <c r="G57" s="25"/>
      <c r="H57" s="25"/>
      <c r="I57" s="25"/>
      <c r="J57" s="25"/>
      <c r="K57" s="25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25"/>
      <c r="AC57" s="25"/>
    </row>
    <row r="58" spans="2:29" ht="15.75" x14ac:dyDescent="0.25">
      <c r="B58" s="26"/>
      <c r="C58" s="24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25"/>
      <c r="AC58" s="25"/>
    </row>
    <row r="59" spans="2:29" x14ac:dyDescent="0.25">
      <c r="B59" s="27"/>
      <c r="C59" s="28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25"/>
      <c r="AC59" s="25"/>
    </row>
    <row r="60" spans="2:29" x14ac:dyDescent="0.25">
      <c r="B60" s="27"/>
      <c r="C60" s="2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25"/>
      <c r="AC60" s="25"/>
    </row>
    <row r="61" spans="2:29" x14ac:dyDescent="0.25"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25"/>
      <c r="AC61" s="25"/>
    </row>
    <row r="62" spans="2:29" x14ac:dyDescent="0.25">
      <c r="B62" s="25"/>
      <c r="C62" s="29"/>
      <c r="D62" s="25"/>
      <c r="E62" s="25"/>
      <c r="F62" s="25"/>
      <c r="G62" s="25"/>
      <c r="H62" s="25"/>
      <c r="I62" s="25"/>
      <c r="J62" s="25"/>
      <c r="K62" s="25"/>
      <c r="L62" s="31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25"/>
      <c r="AC62" s="25"/>
    </row>
    <row r="63" spans="2:29" ht="15.75" x14ac:dyDescent="0.25">
      <c r="B63" s="26"/>
      <c r="C63" s="24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25"/>
      <c r="AC63" s="25"/>
    </row>
    <row r="64" spans="2:29" x14ac:dyDescent="0.25">
      <c r="B64" s="27"/>
      <c r="C64" s="2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25"/>
      <c r="AC64" s="25"/>
    </row>
    <row r="65" spans="2:29" x14ac:dyDescent="0.25">
      <c r="B65" s="27"/>
      <c r="C65" s="2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25"/>
      <c r="AC65" s="25"/>
    </row>
    <row r="66" spans="2:29" x14ac:dyDescent="0.25"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25"/>
      <c r="AC66" s="25"/>
    </row>
    <row r="67" spans="2:29" x14ac:dyDescent="0.25">
      <c r="B67" s="25"/>
      <c r="C67" s="2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25">
      <c r="B68" s="25"/>
      <c r="C68" s="2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spans="2:29" x14ac:dyDescent="0.25">
      <c r="B69" s="25"/>
      <c r="C69" s="2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spans="2:29" x14ac:dyDescent="0.25">
      <c r="B70" s="25"/>
      <c r="C70" s="29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  <row r="71" spans="2:29" x14ac:dyDescent="0.25">
      <c r="B71" s="25"/>
      <c r="C71" s="29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</row>
    <row r="72" spans="2:29" x14ac:dyDescent="0.25">
      <c r="B72" s="25"/>
      <c r="C72" s="2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spans="2:29" x14ac:dyDescent="0.25">
      <c r="B73" s="25"/>
      <c r="C73" s="2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</row>
    <row r="74" spans="2:29" x14ac:dyDescent="0.25">
      <c r="B74" s="25"/>
      <c r="C74" s="29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</sheetData>
  <sheetProtection algorithmName="SHA-512" hashValue="jORz6fSc5AuYYNo5An4bkkooBbNUxbRlxg0RDKvUXZl+5U/lC+UPEIYmFrFBfIBv9O0OMFRHKPUGavubWwLtrw==" saltValue="wbxzKspBHlEWS2UzKxcf1g==" spinCount="100000" sheet="1" objects="1" scenarios="1"/>
  <dataConsolidate/>
  <mergeCells count="8">
    <mergeCell ref="B19:K19"/>
    <mergeCell ref="B20:K23"/>
    <mergeCell ref="D8:K10"/>
    <mergeCell ref="B6:C6"/>
    <mergeCell ref="D6:K6"/>
    <mergeCell ref="B11:K11"/>
    <mergeCell ref="B13:K18"/>
    <mergeCell ref="B12:K12"/>
  </mergeCells>
  <pageMargins left="0.7" right="0.7" top="0.75" bottom="0.75" header="0.3" footer="0.3"/>
  <pageSetup paperSize="261" orientation="landscape" horizontalDpi="180" verticalDpi="18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LIST!$A$1:$A$13</xm:f>
          </x14:formula1>
          <xm:sqref>C8</xm:sqref>
        </x14:dataValidation>
        <x14:dataValidation type="list" allowBlank="1" showInputMessage="1" showErrorMessage="1">
          <x14:formula1>
            <xm:f>LIST!$A$14:$A$25</xm:f>
          </x14:formula1>
          <xm:sqref>C10</xm:sqref>
        </x14:dataValidation>
        <x14:dataValidation type="list" allowBlank="1" showInputMessage="1" showErrorMessage="1">
          <x14:formula1>
            <xm:f>LIST!$B$14:$B$21</xm:f>
          </x14:formula1>
          <xm:sqref>C9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34" sqref="C34"/>
    </sheetView>
  </sheetViews>
  <sheetFormatPr defaultRowHeight="15" x14ac:dyDescent="0.25"/>
  <sheetData>
    <row r="1" spans="1:8" x14ac:dyDescent="0.25">
      <c r="A1" t="s">
        <v>352</v>
      </c>
      <c r="B1" t="s">
        <v>359</v>
      </c>
      <c r="C1" t="s">
        <v>303</v>
      </c>
      <c r="D1" t="s">
        <v>370</v>
      </c>
      <c r="E1" t="s">
        <v>317</v>
      </c>
      <c r="F1" t="s">
        <v>327</v>
      </c>
      <c r="G1" t="s">
        <v>334</v>
      </c>
      <c r="H1" t="s">
        <v>342</v>
      </c>
    </row>
    <row r="2" spans="1:8" x14ac:dyDescent="0.25">
      <c r="A2" t="s">
        <v>292</v>
      </c>
      <c r="B2" t="s">
        <v>360</v>
      </c>
      <c r="C2" t="s">
        <v>365</v>
      </c>
      <c r="D2" t="s">
        <v>310</v>
      </c>
      <c r="E2" t="s">
        <v>318</v>
      </c>
      <c r="F2" t="s">
        <v>328</v>
      </c>
      <c r="G2" t="s">
        <v>382</v>
      </c>
      <c r="H2" t="s">
        <v>343</v>
      </c>
    </row>
    <row r="3" spans="1:8" x14ac:dyDescent="0.25">
      <c r="A3" t="s">
        <v>353</v>
      </c>
      <c r="B3" t="s">
        <v>297</v>
      </c>
      <c r="C3" t="s">
        <v>304</v>
      </c>
      <c r="D3" t="s">
        <v>311</v>
      </c>
      <c r="E3" t="s">
        <v>319</v>
      </c>
      <c r="F3" t="s">
        <v>377</v>
      </c>
      <c r="G3" t="s">
        <v>335</v>
      </c>
      <c r="H3" t="s">
        <v>344</v>
      </c>
    </row>
    <row r="4" spans="1:8" x14ac:dyDescent="0.25">
      <c r="A4" t="s">
        <v>293</v>
      </c>
      <c r="B4" t="s">
        <v>361</v>
      </c>
      <c r="C4" t="s">
        <v>305</v>
      </c>
      <c r="D4" t="s">
        <v>312</v>
      </c>
      <c r="E4" t="s">
        <v>320</v>
      </c>
      <c r="F4" t="s">
        <v>378</v>
      </c>
      <c r="G4" t="s">
        <v>336</v>
      </c>
      <c r="H4" t="s">
        <v>345</v>
      </c>
    </row>
    <row r="5" spans="1:8" x14ac:dyDescent="0.25">
      <c r="A5" t="s">
        <v>354</v>
      </c>
      <c r="B5" t="s">
        <v>298</v>
      </c>
      <c r="C5" t="s">
        <v>306</v>
      </c>
      <c r="D5" t="s">
        <v>371</v>
      </c>
      <c r="E5" t="s">
        <v>321</v>
      </c>
      <c r="F5" t="s">
        <v>329</v>
      </c>
      <c r="G5" t="s">
        <v>337</v>
      </c>
      <c r="H5" t="s">
        <v>346</v>
      </c>
    </row>
    <row r="6" spans="1:8" x14ac:dyDescent="0.25">
      <c r="A6" t="s">
        <v>355</v>
      </c>
      <c r="B6" t="s">
        <v>299</v>
      </c>
      <c r="C6" t="s">
        <v>307</v>
      </c>
      <c r="D6" t="s">
        <v>372</v>
      </c>
      <c r="E6" t="s">
        <v>322</v>
      </c>
      <c r="F6" t="s">
        <v>330</v>
      </c>
      <c r="G6" t="s">
        <v>338</v>
      </c>
      <c r="H6" t="s">
        <v>347</v>
      </c>
    </row>
    <row r="7" spans="1:8" x14ac:dyDescent="0.25">
      <c r="A7" t="s">
        <v>294</v>
      </c>
      <c r="B7" t="s">
        <v>362</v>
      </c>
      <c r="C7" t="s">
        <v>308</v>
      </c>
      <c r="D7" t="s">
        <v>373</v>
      </c>
      <c r="E7" t="s">
        <v>323</v>
      </c>
      <c r="F7" t="s">
        <v>379</v>
      </c>
      <c r="G7" t="s">
        <v>339</v>
      </c>
      <c r="H7" t="s">
        <v>348</v>
      </c>
    </row>
    <row r="8" spans="1:8" x14ac:dyDescent="0.25">
      <c r="A8" t="s">
        <v>356</v>
      </c>
      <c r="B8" t="s">
        <v>300</v>
      </c>
      <c r="C8" t="s">
        <v>366</v>
      </c>
      <c r="D8" t="s">
        <v>313</v>
      </c>
      <c r="E8" t="s">
        <v>324</v>
      </c>
      <c r="F8" t="s">
        <v>331</v>
      </c>
      <c r="G8" t="s">
        <v>383</v>
      </c>
      <c r="H8" t="s">
        <v>349</v>
      </c>
    </row>
    <row r="9" spans="1:8" x14ac:dyDescent="0.25">
      <c r="A9" t="s">
        <v>357</v>
      </c>
      <c r="B9" t="s">
        <v>363</v>
      </c>
      <c r="C9" t="s">
        <v>309</v>
      </c>
      <c r="D9" t="s">
        <v>374</v>
      </c>
      <c r="E9" t="s">
        <v>375</v>
      </c>
      <c r="F9" t="s">
        <v>380</v>
      </c>
      <c r="G9" t="s">
        <v>340</v>
      </c>
      <c r="H9" t="s">
        <v>386</v>
      </c>
    </row>
    <row r="10" spans="1:8" x14ac:dyDescent="0.25">
      <c r="A10" t="s">
        <v>358</v>
      </c>
      <c r="B10" t="s">
        <v>364</v>
      </c>
      <c r="C10" t="s">
        <v>367</v>
      </c>
      <c r="D10" t="s">
        <v>314</v>
      </c>
      <c r="E10" t="s">
        <v>376</v>
      </c>
      <c r="F10" t="s">
        <v>381</v>
      </c>
      <c r="G10" t="s">
        <v>384</v>
      </c>
      <c r="H10" t="s">
        <v>350</v>
      </c>
    </row>
    <row r="11" spans="1:8" x14ac:dyDescent="0.25">
      <c r="A11" t="s">
        <v>295</v>
      </c>
      <c r="B11" t="s">
        <v>301</v>
      </c>
      <c r="C11" t="s">
        <v>368</v>
      </c>
      <c r="D11" t="s">
        <v>315</v>
      </c>
      <c r="E11" t="s">
        <v>325</v>
      </c>
      <c r="F11" t="s">
        <v>332</v>
      </c>
      <c r="G11" t="s">
        <v>385</v>
      </c>
      <c r="H11" t="s">
        <v>351</v>
      </c>
    </row>
    <row r="12" spans="1:8" x14ac:dyDescent="0.25">
      <c r="A12" t="s">
        <v>296</v>
      </c>
      <c r="B12" t="s">
        <v>302</v>
      </c>
      <c r="C12" t="s">
        <v>369</v>
      </c>
      <c r="D12" t="s">
        <v>316</v>
      </c>
      <c r="E12" t="s">
        <v>326</v>
      </c>
      <c r="F12" t="s">
        <v>333</v>
      </c>
      <c r="G12" t="s">
        <v>341</v>
      </c>
      <c r="H12" t="s">
        <v>387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8" sqref="D18"/>
    </sheetView>
  </sheetViews>
  <sheetFormatPr defaultRowHeight="15" x14ac:dyDescent="0.25"/>
  <sheetData>
    <row r="1" spans="1:8" x14ac:dyDescent="0.25">
      <c r="A1" t="s">
        <v>389</v>
      </c>
      <c r="B1" t="s">
        <v>401</v>
      </c>
      <c r="C1" t="s">
        <v>413</v>
      </c>
      <c r="D1" t="s">
        <v>425</v>
      </c>
      <c r="E1" t="s">
        <v>437</v>
      </c>
      <c r="F1" t="s">
        <v>449</v>
      </c>
      <c r="G1" t="s">
        <v>461</v>
      </c>
      <c r="H1" t="s">
        <v>473</v>
      </c>
    </row>
    <row r="2" spans="1:8" x14ac:dyDescent="0.25">
      <c r="A2" t="s">
        <v>390</v>
      </c>
      <c r="B2" t="s">
        <v>402</v>
      </c>
      <c r="C2" t="s">
        <v>414</v>
      </c>
      <c r="D2" t="s">
        <v>426</v>
      </c>
      <c r="E2" t="s">
        <v>438</v>
      </c>
      <c r="F2" t="s">
        <v>450</v>
      </c>
      <c r="G2" t="s">
        <v>462</v>
      </c>
      <c r="H2" t="s">
        <v>474</v>
      </c>
    </row>
    <row r="3" spans="1:8" x14ac:dyDescent="0.25">
      <c r="A3" t="s">
        <v>391</v>
      </c>
      <c r="B3" t="s">
        <v>403</v>
      </c>
      <c r="C3" t="s">
        <v>415</v>
      </c>
      <c r="D3" t="s">
        <v>427</v>
      </c>
      <c r="E3" t="s">
        <v>439</v>
      </c>
      <c r="F3" t="s">
        <v>451</v>
      </c>
      <c r="G3" t="s">
        <v>463</v>
      </c>
      <c r="H3" t="s">
        <v>475</v>
      </c>
    </row>
    <row r="4" spans="1:8" x14ac:dyDescent="0.25">
      <c r="A4" t="s">
        <v>392</v>
      </c>
      <c r="B4" t="s">
        <v>404</v>
      </c>
      <c r="C4" t="s">
        <v>416</v>
      </c>
      <c r="D4" t="s">
        <v>428</v>
      </c>
      <c r="E4" t="s">
        <v>440</v>
      </c>
      <c r="F4" t="s">
        <v>452</v>
      </c>
      <c r="G4" t="s">
        <v>464</v>
      </c>
      <c r="H4" t="s">
        <v>476</v>
      </c>
    </row>
    <row r="5" spans="1:8" x14ac:dyDescent="0.25">
      <c r="A5" t="s">
        <v>393</v>
      </c>
      <c r="B5" t="s">
        <v>405</v>
      </c>
      <c r="C5" t="s">
        <v>417</v>
      </c>
      <c r="D5" t="s">
        <v>429</v>
      </c>
      <c r="E5" t="s">
        <v>441</v>
      </c>
      <c r="F5" t="s">
        <v>453</v>
      </c>
      <c r="G5" t="s">
        <v>465</v>
      </c>
      <c r="H5" t="s">
        <v>477</v>
      </c>
    </row>
    <row r="6" spans="1:8" x14ac:dyDescent="0.25">
      <c r="A6" t="s">
        <v>394</v>
      </c>
      <c r="B6" t="s">
        <v>406</v>
      </c>
      <c r="C6" t="s">
        <v>418</v>
      </c>
      <c r="D6" t="s">
        <v>430</v>
      </c>
      <c r="E6" t="s">
        <v>442</v>
      </c>
      <c r="F6" t="s">
        <v>454</v>
      </c>
      <c r="G6" t="s">
        <v>466</v>
      </c>
      <c r="H6" t="s">
        <v>478</v>
      </c>
    </row>
    <row r="7" spans="1:8" x14ac:dyDescent="0.25">
      <c r="A7" t="s">
        <v>395</v>
      </c>
      <c r="B7" t="s">
        <v>407</v>
      </c>
      <c r="C7" t="s">
        <v>419</v>
      </c>
      <c r="D7" t="s">
        <v>431</v>
      </c>
      <c r="E7" t="s">
        <v>443</v>
      </c>
      <c r="F7" t="s">
        <v>455</v>
      </c>
      <c r="G7" t="s">
        <v>467</v>
      </c>
      <c r="H7" t="s">
        <v>479</v>
      </c>
    </row>
    <row r="8" spans="1:8" x14ac:dyDescent="0.25">
      <c r="A8" t="s">
        <v>396</v>
      </c>
      <c r="B8" t="s">
        <v>408</v>
      </c>
      <c r="C8" t="s">
        <v>420</v>
      </c>
      <c r="D8" t="s">
        <v>432</v>
      </c>
      <c r="E8" t="s">
        <v>444</v>
      </c>
      <c r="F8" t="s">
        <v>456</v>
      </c>
      <c r="G8" t="s">
        <v>468</v>
      </c>
      <c r="H8" t="s">
        <v>480</v>
      </c>
    </row>
    <row r="9" spans="1:8" x14ac:dyDescent="0.25">
      <c r="A9" t="s">
        <v>397</v>
      </c>
      <c r="B9" t="s">
        <v>409</v>
      </c>
      <c r="C9" t="s">
        <v>421</v>
      </c>
      <c r="D9" t="s">
        <v>433</v>
      </c>
      <c r="E9" t="s">
        <v>445</v>
      </c>
      <c r="F9" t="s">
        <v>457</v>
      </c>
      <c r="G9" t="s">
        <v>469</v>
      </c>
      <c r="H9" t="s">
        <v>481</v>
      </c>
    </row>
    <row r="10" spans="1:8" x14ac:dyDescent="0.25">
      <c r="A10" t="s">
        <v>398</v>
      </c>
      <c r="B10" t="s">
        <v>410</v>
      </c>
      <c r="C10" t="s">
        <v>422</v>
      </c>
      <c r="D10" t="s">
        <v>434</v>
      </c>
      <c r="E10" t="s">
        <v>446</v>
      </c>
      <c r="F10" t="s">
        <v>458</v>
      </c>
      <c r="G10" t="s">
        <v>470</v>
      </c>
      <c r="H10" t="s">
        <v>482</v>
      </c>
    </row>
    <row r="11" spans="1:8" x14ac:dyDescent="0.25">
      <c r="A11" t="s">
        <v>399</v>
      </c>
      <c r="B11" t="s">
        <v>411</v>
      </c>
      <c r="C11" t="s">
        <v>423</v>
      </c>
      <c r="D11" t="s">
        <v>435</v>
      </c>
      <c r="E11" t="s">
        <v>447</v>
      </c>
      <c r="F11" t="s">
        <v>459</v>
      </c>
      <c r="G11" t="s">
        <v>471</v>
      </c>
      <c r="H11" t="s">
        <v>483</v>
      </c>
    </row>
    <row r="12" spans="1:8" x14ac:dyDescent="0.25">
      <c r="A12" t="s">
        <v>400</v>
      </c>
      <c r="B12" t="s">
        <v>412</v>
      </c>
      <c r="C12" t="s">
        <v>424</v>
      </c>
      <c r="D12" t="s">
        <v>436</v>
      </c>
      <c r="E12" t="s">
        <v>448</v>
      </c>
      <c r="F12" t="s">
        <v>460</v>
      </c>
      <c r="G12" t="s">
        <v>472</v>
      </c>
      <c r="H12" t="s">
        <v>484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30" sqref="G30"/>
    </sheetView>
  </sheetViews>
  <sheetFormatPr defaultRowHeight="15" x14ac:dyDescent="0.25"/>
  <sheetData>
    <row r="1" spans="1:8" x14ac:dyDescent="0.25">
      <c r="A1" t="s">
        <v>487</v>
      </c>
      <c r="B1" t="s">
        <v>498</v>
      </c>
      <c r="C1" t="s">
        <v>510</v>
      </c>
      <c r="D1" t="s">
        <v>522</v>
      </c>
      <c r="E1" t="s">
        <v>534</v>
      </c>
      <c r="F1" t="s">
        <v>546</v>
      </c>
      <c r="G1" t="s">
        <v>558</v>
      </c>
      <c r="H1" t="s">
        <v>570</v>
      </c>
    </row>
    <row r="2" spans="1:8" x14ac:dyDescent="0.25">
      <c r="A2" t="s">
        <v>486</v>
      </c>
      <c r="B2" t="s">
        <v>499</v>
      </c>
      <c r="C2" t="s">
        <v>511</v>
      </c>
      <c r="D2" t="s">
        <v>523</v>
      </c>
      <c r="E2" t="s">
        <v>535</v>
      </c>
      <c r="F2" t="s">
        <v>547</v>
      </c>
      <c r="G2" t="s">
        <v>559</v>
      </c>
      <c r="H2" t="s">
        <v>571</v>
      </c>
    </row>
    <row r="3" spans="1:8" x14ac:dyDescent="0.25">
      <c r="A3" t="s">
        <v>488</v>
      </c>
      <c r="B3" t="s">
        <v>500</v>
      </c>
      <c r="C3" t="s">
        <v>512</v>
      </c>
      <c r="D3" t="s">
        <v>524</v>
      </c>
      <c r="E3" t="s">
        <v>536</v>
      </c>
      <c r="F3" t="s">
        <v>548</v>
      </c>
      <c r="G3" t="s">
        <v>560</v>
      </c>
      <c r="H3" t="s">
        <v>572</v>
      </c>
    </row>
    <row r="4" spans="1:8" x14ac:dyDescent="0.25">
      <c r="A4" t="s">
        <v>489</v>
      </c>
      <c r="B4" t="s">
        <v>501</v>
      </c>
      <c r="C4" t="s">
        <v>513</v>
      </c>
      <c r="D4" t="s">
        <v>525</v>
      </c>
      <c r="E4" t="s">
        <v>537</v>
      </c>
      <c r="F4" t="s">
        <v>549</v>
      </c>
      <c r="G4" t="s">
        <v>561</v>
      </c>
      <c r="H4" t="s">
        <v>573</v>
      </c>
    </row>
    <row r="5" spans="1:8" x14ac:dyDescent="0.25">
      <c r="A5" t="s">
        <v>490</v>
      </c>
      <c r="B5" t="s">
        <v>502</v>
      </c>
      <c r="C5" t="s">
        <v>514</v>
      </c>
      <c r="D5" t="s">
        <v>526</v>
      </c>
      <c r="E5" t="s">
        <v>538</v>
      </c>
      <c r="F5" t="s">
        <v>550</v>
      </c>
      <c r="G5" t="s">
        <v>562</v>
      </c>
      <c r="H5" t="s">
        <v>574</v>
      </c>
    </row>
    <row r="6" spans="1:8" x14ac:dyDescent="0.25">
      <c r="A6" t="s">
        <v>491</v>
      </c>
      <c r="B6" t="s">
        <v>503</v>
      </c>
      <c r="C6" t="s">
        <v>515</v>
      </c>
      <c r="D6" t="s">
        <v>527</v>
      </c>
      <c r="E6" t="s">
        <v>539</v>
      </c>
      <c r="F6" t="s">
        <v>551</v>
      </c>
      <c r="G6" t="s">
        <v>563</v>
      </c>
      <c r="H6" t="s">
        <v>191</v>
      </c>
    </row>
    <row r="7" spans="1:8" x14ac:dyDescent="0.25">
      <c r="A7" t="s">
        <v>492</v>
      </c>
      <c r="B7" t="s">
        <v>504</v>
      </c>
      <c r="C7" t="s">
        <v>516</v>
      </c>
      <c r="D7" t="s">
        <v>528</v>
      </c>
      <c r="E7" t="s">
        <v>540</v>
      </c>
      <c r="F7" t="s">
        <v>552</v>
      </c>
      <c r="G7" t="s">
        <v>564</v>
      </c>
      <c r="H7" t="s">
        <v>575</v>
      </c>
    </row>
    <row r="8" spans="1:8" x14ac:dyDescent="0.25">
      <c r="A8" t="s">
        <v>493</v>
      </c>
      <c r="B8" t="s">
        <v>505</v>
      </c>
      <c r="C8" t="s">
        <v>517</v>
      </c>
      <c r="D8" t="s">
        <v>529</v>
      </c>
      <c r="E8" t="s">
        <v>541</v>
      </c>
      <c r="F8" t="s">
        <v>553</v>
      </c>
      <c r="G8" t="s">
        <v>565</v>
      </c>
      <c r="H8" t="s">
        <v>576</v>
      </c>
    </row>
    <row r="9" spans="1:8" x14ac:dyDescent="0.25">
      <c r="A9" t="s">
        <v>494</v>
      </c>
      <c r="B9" t="s">
        <v>506</v>
      </c>
      <c r="C9" t="s">
        <v>518</v>
      </c>
      <c r="D9" t="s">
        <v>530</v>
      </c>
      <c r="E9" t="s">
        <v>542</v>
      </c>
      <c r="F9" t="s">
        <v>554</v>
      </c>
      <c r="G9" t="s">
        <v>566</v>
      </c>
      <c r="H9" t="s">
        <v>577</v>
      </c>
    </row>
    <row r="10" spans="1:8" x14ac:dyDescent="0.25">
      <c r="A10" t="s">
        <v>495</v>
      </c>
      <c r="B10" t="s">
        <v>507</v>
      </c>
      <c r="C10" t="s">
        <v>519</v>
      </c>
      <c r="D10" t="s">
        <v>531</v>
      </c>
      <c r="E10" t="s">
        <v>543</v>
      </c>
      <c r="F10" t="s">
        <v>555</v>
      </c>
      <c r="G10" t="s">
        <v>567</v>
      </c>
      <c r="H10" t="s">
        <v>578</v>
      </c>
    </row>
    <row r="11" spans="1:8" x14ac:dyDescent="0.25">
      <c r="A11" t="s">
        <v>496</v>
      </c>
      <c r="B11" t="s">
        <v>508</v>
      </c>
      <c r="C11" t="s">
        <v>520</v>
      </c>
      <c r="D11" t="s">
        <v>532</v>
      </c>
      <c r="E11" t="s">
        <v>544</v>
      </c>
      <c r="F11" t="s">
        <v>556</v>
      </c>
      <c r="G11" t="s">
        <v>568</v>
      </c>
      <c r="H11" t="s">
        <v>579</v>
      </c>
    </row>
    <row r="12" spans="1:8" x14ac:dyDescent="0.25">
      <c r="A12" t="s">
        <v>497</v>
      </c>
      <c r="B12" t="s">
        <v>509</v>
      </c>
      <c r="C12" t="s">
        <v>521</v>
      </c>
      <c r="D12" t="s">
        <v>533</v>
      </c>
      <c r="E12" t="s">
        <v>545</v>
      </c>
      <c r="F12" t="s">
        <v>557</v>
      </c>
      <c r="G12" t="s">
        <v>569</v>
      </c>
      <c r="H12" t="s">
        <v>580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workbookViewId="0">
      <selection activeCell="I24" sqref="I24"/>
    </sheetView>
  </sheetViews>
  <sheetFormatPr defaultRowHeight="15" x14ac:dyDescent="0.25"/>
  <sheetData>
    <row r="1" spans="1:11" x14ac:dyDescent="0.25">
      <c r="A1" s="10" t="s">
        <v>687</v>
      </c>
      <c r="B1" s="10" t="s">
        <v>699</v>
      </c>
      <c r="C1" s="10" t="s">
        <v>711</v>
      </c>
      <c r="D1" s="10" t="s">
        <v>723</v>
      </c>
      <c r="E1" s="10" t="s">
        <v>735</v>
      </c>
      <c r="F1" s="10" t="s">
        <v>747</v>
      </c>
      <c r="G1" s="10" t="s">
        <v>759</v>
      </c>
      <c r="H1" s="10" t="s">
        <v>771</v>
      </c>
      <c r="I1" s="10"/>
      <c r="J1" s="10"/>
      <c r="K1" s="10"/>
    </row>
    <row r="2" spans="1:11" x14ac:dyDescent="0.25">
      <c r="A2" s="10" t="s">
        <v>688</v>
      </c>
      <c r="B2" s="10" t="s">
        <v>700</v>
      </c>
      <c r="C2" s="10" t="s">
        <v>712</v>
      </c>
      <c r="D2" s="10" t="s">
        <v>724</v>
      </c>
      <c r="E2" s="10" t="s">
        <v>736</v>
      </c>
      <c r="F2" s="10" t="s">
        <v>748</v>
      </c>
      <c r="G2" s="10" t="s">
        <v>760</v>
      </c>
      <c r="H2" s="10" t="s">
        <v>772</v>
      </c>
      <c r="I2" s="10"/>
      <c r="J2" s="10"/>
      <c r="K2" s="10"/>
    </row>
    <row r="3" spans="1:11" x14ac:dyDescent="0.25">
      <c r="A3" s="10" t="s">
        <v>689</v>
      </c>
      <c r="B3" s="10" t="s">
        <v>701</v>
      </c>
      <c r="C3" s="10" t="s">
        <v>713</v>
      </c>
      <c r="D3" s="10" t="s">
        <v>725</v>
      </c>
      <c r="E3" s="10" t="s">
        <v>737</v>
      </c>
      <c r="F3" s="10" t="s">
        <v>749</v>
      </c>
      <c r="G3" s="10" t="s">
        <v>761</v>
      </c>
      <c r="H3" s="10" t="s">
        <v>773</v>
      </c>
      <c r="I3" s="10"/>
      <c r="J3" s="10"/>
      <c r="K3" s="10"/>
    </row>
    <row r="4" spans="1:11" x14ac:dyDescent="0.25">
      <c r="A4" s="10" t="s">
        <v>690</v>
      </c>
      <c r="B4" s="10" t="s">
        <v>702</v>
      </c>
      <c r="C4" s="10" t="s">
        <v>714</v>
      </c>
      <c r="D4" s="10" t="s">
        <v>726</v>
      </c>
      <c r="E4" s="10" t="s">
        <v>738</v>
      </c>
      <c r="F4" s="10" t="s">
        <v>750</v>
      </c>
      <c r="G4" s="10" t="s">
        <v>762</v>
      </c>
      <c r="H4" s="10" t="s">
        <v>774</v>
      </c>
      <c r="I4" s="10"/>
      <c r="J4" s="10"/>
      <c r="K4" s="10"/>
    </row>
    <row r="5" spans="1:11" x14ac:dyDescent="0.25">
      <c r="A5" s="10" t="s">
        <v>691</v>
      </c>
      <c r="B5" s="10" t="s">
        <v>703</v>
      </c>
      <c r="C5" s="10" t="s">
        <v>715</v>
      </c>
      <c r="D5" s="10" t="s">
        <v>727</v>
      </c>
      <c r="E5" s="10" t="s">
        <v>739</v>
      </c>
      <c r="F5" s="10" t="s">
        <v>751</v>
      </c>
      <c r="G5" s="10" t="s">
        <v>763</v>
      </c>
      <c r="H5" s="10" t="s">
        <v>775</v>
      </c>
      <c r="I5" s="10"/>
      <c r="J5" s="10"/>
      <c r="K5" s="10"/>
    </row>
    <row r="6" spans="1:11" x14ac:dyDescent="0.25">
      <c r="A6" s="10" t="s">
        <v>692</v>
      </c>
      <c r="B6" s="10" t="s">
        <v>704</v>
      </c>
      <c r="C6" s="10" t="s">
        <v>716</v>
      </c>
      <c r="D6" s="10" t="s">
        <v>728</v>
      </c>
      <c r="E6" s="10" t="s">
        <v>740</v>
      </c>
      <c r="F6" s="10" t="s">
        <v>752</v>
      </c>
      <c r="G6" s="10" t="s">
        <v>764</v>
      </c>
      <c r="H6" s="10" t="s">
        <v>776</v>
      </c>
      <c r="I6" s="10"/>
      <c r="J6" s="10"/>
      <c r="K6" s="10"/>
    </row>
    <row r="7" spans="1:11" x14ac:dyDescent="0.25">
      <c r="A7" s="10" t="s">
        <v>693</v>
      </c>
      <c r="B7" s="10" t="s">
        <v>705</v>
      </c>
      <c r="C7" s="10" t="s">
        <v>717</v>
      </c>
      <c r="D7" s="10" t="s">
        <v>729</v>
      </c>
      <c r="E7" s="10" t="s">
        <v>741</v>
      </c>
      <c r="F7" s="10" t="s">
        <v>753</v>
      </c>
      <c r="G7" s="10" t="s">
        <v>765</v>
      </c>
      <c r="H7" s="10" t="s">
        <v>777</v>
      </c>
      <c r="I7" s="10"/>
      <c r="J7" s="10"/>
      <c r="K7" s="10"/>
    </row>
    <row r="8" spans="1:11" x14ac:dyDescent="0.25">
      <c r="A8" s="10" t="s">
        <v>694</v>
      </c>
      <c r="B8" s="10" t="s">
        <v>706</v>
      </c>
      <c r="C8" s="10" t="s">
        <v>718</v>
      </c>
      <c r="D8" s="10" t="s">
        <v>730</v>
      </c>
      <c r="E8" s="10" t="s">
        <v>742</v>
      </c>
      <c r="F8" s="10" t="s">
        <v>754</v>
      </c>
      <c r="G8" s="10" t="s">
        <v>766</v>
      </c>
      <c r="H8" s="10" t="s">
        <v>778</v>
      </c>
      <c r="I8" s="10"/>
      <c r="J8" s="10"/>
      <c r="K8" s="10"/>
    </row>
    <row r="9" spans="1:11" x14ac:dyDescent="0.25">
      <c r="A9" s="10" t="s">
        <v>695</v>
      </c>
      <c r="B9" s="10" t="s">
        <v>707</v>
      </c>
      <c r="C9" s="10" t="s">
        <v>719</v>
      </c>
      <c r="D9" s="10" t="s">
        <v>731</v>
      </c>
      <c r="E9" s="10" t="s">
        <v>743</v>
      </c>
      <c r="F9" s="10" t="s">
        <v>755</v>
      </c>
      <c r="G9" s="10" t="s">
        <v>767</v>
      </c>
      <c r="H9" s="10" t="s">
        <v>779</v>
      </c>
      <c r="I9" s="10"/>
      <c r="J9" s="10"/>
      <c r="K9" s="10"/>
    </row>
    <row r="10" spans="1:11" x14ac:dyDescent="0.25">
      <c r="A10" s="10" t="s">
        <v>696</v>
      </c>
      <c r="B10" s="10" t="s">
        <v>708</v>
      </c>
      <c r="C10" s="10" t="s">
        <v>720</v>
      </c>
      <c r="D10" s="10" t="s">
        <v>732</v>
      </c>
      <c r="E10" s="10" t="s">
        <v>744</v>
      </c>
      <c r="F10" s="10" t="s">
        <v>756</v>
      </c>
      <c r="G10" s="10" t="s">
        <v>768</v>
      </c>
      <c r="H10" s="10" t="s">
        <v>780</v>
      </c>
      <c r="I10" s="10"/>
      <c r="J10" s="10"/>
      <c r="K10" s="10"/>
    </row>
    <row r="11" spans="1:11" x14ac:dyDescent="0.25">
      <c r="A11" s="10" t="s">
        <v>697</v>
      </c>
      <c r="B11" s="10" t="s">
        <v>709</v>
      </c>
      <c r="C11" s="10" t="s">
        <v>721</v>
      </c>
      <c r="D11" s="10" t="s">
        <v>733</v>
      </c>
      <c r="E11" s="10" t="s">
        <v>745</v>
      </c>
      <c r="F11" s="10" t="s">
        <v>757</v>
      </c>
      <c r="G11" s="10" t="s">
        <v>769</v>
      </c>
      <c r="H11" s="10" t="s">
        <v>781</v>
      </c>
      <c r="I11" s="10"/>
      <c r="J11" s="10"/>
      <c r="K11" s="10"/>
    </row>
    <row r="12" spans="1:11" x14ac:dyDescent="0.25">
      <c r="A12" s="10" t="s">
        <v>698</v>
      </c>
      <c r="B12" s="10" t="s">
        <v>710</v>
      </c>
      <c r="C12" s="10" t="s">
        <v>722</v>
      </c>
      <c r="D12" s="10" t="s">
        <v>734</v>
      </c>
      <c r="E12" s="10" t="s">
        <v>746</v>
      </c>
      <c r="F12" s="10" t="s">
        <v>758</v>
      </c>
      <c r="G12" s="10" t="s">
        <v>770</v>
      </c>
      <c r="H12" s="10" t="s">
        <v>782</v>
      </c>
      <c r="I12" s="10"/>
      <c r="J12" s="10"/>
      <c r="K12" s="10"/>
    </row>
    <row r="13" spans="1:11" x14ac:dyDescent="0.25">
      <c r="I13" s="10"/>
      <c r="J13" s="10"/>
      <c r="K13" s="10"/>
    </row>
    <row r="14" spans="1:11" x14ac:dyDescent="0.25">
      <c r="I14" s="10"/>
      <c r="J14" s="10"/>
      <c r="K14" s="10"/>
    </row>
    <row r="15" spans="1:11" x14ac:dyDescent="0.25">
      <c r="I15" s="10"/>
      <c r="J15" s="10"/>
      <c r="K15" s="10"/>
    </row>
    <row r="16" spans="1:11" x14ac:dyDescent="0.25">
      <c r="I16" s="10"/>
      <c r="J16" s="10"/>
      <c r="K16" s="10"/>
    </row>
    <row r="17" spans="9:11" x14ac:dyDescent="0.25">
      <c r="I17" s="10"/>
      <c r="J17" s="10"/>
      <c r="K17" s="10"/>
    </row>
    <row r="18" spans="9:11" x14ac:dyDescent="0.25">
      <c r="I18" s="10"/>
      <c r="J18" s="10"/>
      <c r="K18" s="10"/>
    </row>
    <row r="19" spans="9:11" x14ac:dyDescent="0.25">
      <c r="I19" s="10"/>
      <c r="J19" s="10"/>
      <c r="K19" s="10"/>
    </row>
    <row r="20" spans="9:11" x14ac:dyDescent="0.25">
      <c r="I20" s="10"/>
      <c r="J20" s="10"/>
      <c r="K20" s="10"/>
    </row>
    <row r="21" spans="9:11" x14ac:dyDescent="0.25">
      <c r="I21" s="10"/>
      <c r="J21" s="10"/>
      <c r="K21" s="10"/>
    </row>
    <row r="22" spans="9:11" x14ac:dyDescent="0.25">
      <c r="I22" s="10"/>
      <c r="J22" s="10"/>
      <c r="K22" s="10"/>
    </row>
    <row r="23" spans="9:11" x14ac:dyDescent="0.25">
      <c r="I23" s="10"/>
      <c r="J23" s="10"/>
      <c r="K23" s="10"/>
    </row>
    <row r="24" spans="9:11" x14ac:dyDescent="0.25">
      <c r="I24" s="10"/>
      <c r="J24" s="10"/>
      <c r="K24" s="10"/>
    </row>
    <row r="37" spans="10:10" x14ac:dyDescent="0.25">
      <c r="J37" s="10"/>
    </row>
    <row r="38" spans="10:10" x14ac:dyDescent="0.25">
      <c r="J38" s="10"/>
    </row>
    <row r="39" spans="10:10" x14ac:dyDescent="0.25">
      <c r="J39" s="10"/>
    </row>
    <row r="40" spans="10:10" x14ac:dyDescent="0.25">
      <c r="J40" s="10"/>
    </row>
    <row r="41" spans="10:10" x14ac:dyDescent="0.25">
      <c r="J41" s="10"/>
    </row>
    <row r="42" spans="10:10" x14ac:dyDescent="0.25">
      <c r="J42" s="10"/>
    </row>
    <row r="43" spans="10:10" x14ac:dyDescent="0.25">
      <c r="J43" s="10"/>
    </row>
    <row r="44" spans="10:10" x14ac:dyDescent="0.25">
      <c r="J44" s="10"/>
    </row>
    <row r="45" spans="10:10" x14ac:dyDescent="0.25">
      <c r="J45" s="10"/>
    </row>
    <row r="46" spans="10:10" x14ac:dyDescent="0.25">
      <c r="J46" s="10"/>
    </row>
    <row r="47" spans="10:10" x14ac:dyDescent="0.25">
      <c r="J47" s="10"/>
    </row>
    <row r="48" spans="10:10" x14ac:dyDescent="0.25">
      <c r="J48" s="10"/>
    </row>
    <row r="73" spans="7:8" x14ac:dyDescent="0.25">
      <c r="G73" s="10"/>
      <c r="H73" s="10"/>
    </row>
    <row r="74" spans="7:8" x14ac:dyDescent="0.25">
      <c r="G74" s="10"/>
      <c r="H74" s="10"/>
    </row>
    <row r="75" spans="7:8" x14ac:dyDescent="0.25">
      <c r="G75" s="10"/>
      <c r="H75" s="10"/>
    </row>
    <row r="76" spans="7:8" x14ac:dyDescent="0.25">
      <c r="G76" s="10"/>
      <c r="H76" s="10"/>
    </row>
    <row r="77" spans="7:8" x14ac:dyDescent="0.25">
      <c r="G77" s="10"/>
      <c r="H77" s="10"/>
    </row>
    <row r="78" spans="7:8" x14ac:dyDescent="0.25">
      <c r="G78" s="10"/>
      <c r="H78" s="10"/>
    </row>
    <row r="79" spans="7:8" x14ac:dyDescent="0.25">
      <c r="G79" s="10"/>
      <c r="H79" s="10"/>
    </row>
    <row r="80" spans="7:8" x14ac:dyDescent="0.25">
      <c r="G80" s="10"/>
      <c r="H80" s="10"/>
    </row>
    <row r="81" spans="6:8" x14ac:dyDescent="0.25">
      <c r="G81" s="10"/>
      <c r="H81" s="10"/>
    </row>
    <row r="82" spans="6:8" x14ac:dyDescent="0.25">
      <c r="G82" s="10"/>
      <c r="H82" s="10"/>
    </row>
    <row r="83" spans="6:8" x14ac:dyDescent="0.25">
      <c r="G83" s="10"/>
      <c r="H83" s="10"/>
    </row>
    <row r="84" spans="6:8" x14ac:dyDescent="0.25">
      <c r="G84" s="10"/>
      <c r="H84" s="10"/>
    </row>
    <row r="85" spans="6:8" x14ac:dyDescent="0.25">
      <c r="F85" s="10"/>
      <c r="G85" s="10"/>
      <c r="H85" s="10"/>
    </row>
    <row r="86" spans="6:8" x14ac:dyDescent="0.25">
      <c r="F86" s="10"/>
      <c r="G86" s="10"/>
      <c r="H86" s="10"/>
    </row>
    <row r="87" spans="6:8" x14ac:dyDescent="0.25">
      <c r="F87" s="10"/>
      <c r="G87" s="10"/>
      <c r="H87" s="10"/>
    </row>
    <row r="88" spans="6:8" x14ac:dyDescent="0.25">
      <c r="F88" s="10"/>
      <c r="G88" s="10"/>
      <c r="H88" s="10"/>
    </row>
    <row r="89" spans="6:8" x14ac:dyDescent="0.25">
      <c r="F89" s="10"/>
      <c r="G89" s="10"/>
      <c r="H89" s="10"/>
    </row>
    <row r="90" spans="6:8" x14ac:dyDescent="0.25">
      <c r="F90" s="10"/>
      <c r="G90" s="10"/>
      <c r="H90" s="10"/>
    </row>
    <row r="91" spans="6:8" x14ac:dyDescent="0.25">
      <c r="F91" s="10"/>
      <c r="G91" s="10"/>
      <c r="H91" s="10"/>
    </row>
    <row r="92" spans="6:8" x14ac:dyDescent="0.25">
      <c r="F92" s="10"/>
      <c r="G92" s="10"/>
      <c r="H92" s="10"/>
    </row>
    <row r="93" spans="6:8" x14ac:dyDescent="0.25">
      <c r="F93" s="10"/>
      <c r="G93" s="10"/>
      <c r="H93" s="10"/>
    </row>
    <row r="94" spans="6:8" x14ac:dyDescent="0.25">
      <c r="F94" s="10"/>
      <c r="G94" s="10"/>
      <c r="H94" s="10"/>
    </row>
    <row r="95" spans="6:8" x14ac:dyDescent="0.25">
      <c r="F95" s="10"/>
      <c r="G95" s="10"/>
      <c r="H95" s="10"/>
    </row>
    <row r="96" spans="6:8" x14ac:dyDescent="0.25">
      <c r="F96" s="10"/>
      <c r="G96" s="10"/>
      <c r="H96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K21" sqref="K21"/>
    </sheetView>
  </sheetViews>
  <sheetFormatPr defaultRowHeight="15" x14ac:dyDescent="0.25"/>
  <sheetData>
    <row r="1" spans="1:9" x14ac:dyDescent="0.25">
      <c r="A1" s="9" t="s">
        <v>589</v>
      </c>
      <c r="B1" s="9" t="s">
        <v>601</v>
      </c>
      <c r="C1" s="9" t="s">
        <v>613</v>
      </c>
      <c r="D1" s="9" t="s">
        <v>625</v>
      </c>
      <c r="E1" s="9" t="s">
        <v>637</v>
      </c>
      <c r="F1" s="9" t="s">
        <v>649</v>
      </c>
      <c r="G1" s="9" t="s">
        <v>661</v>
      </c>
      <c r="H1" s="9" t="s">
        <v>673</v>
      </c>
      <c r="I1" s="9"/>
    </row>
    <row r="2" spans="1:9" x14ac:dyDescent="0.25">
      <c r="A2" s="9" t="s">
        <v>590</v>
      </c>
      <c r="B2" s="9" t="s">
        <v>602</v>
      </c>
      <c r="C2" s="9" t="s">
        <v>614</v>
      </c>
      <c r="D2" s="9" t="s">
        <v>626</v>
      </c>
      <c r="E2" s="9" t="s">
        <v>638</v>
      </c>
      <c r="F2" s="9" t="s">
        <v>650</v>
      </c>
      <c r="G2" s="9" t="s">
        <v>662</v>
      </c>
      <c r="H2" s="9" t="s">
        <v>674</v>
      </c>
      <c r="I2" s="9"/>
    </row>
    <row r="3" spans="1:9" x14ac:dyDescent="0.25">
      <c r="A3" s="9" t="s">
        <v>591</v>
      </c>
      <c r="B3" s="9" t="s">
        <v>603</v>
      </c>
      <c r="C3" s="9" t="s">
        <v>615</v>
      </c>
      <c r="D3" s="9" t="s">
        <v>627</v>
      </c>
      <c r="E3" s="9" t="s">
        <v>639</v>
      </c>
      <c r="F3" s="9" t="s">
        <v>651</v>
      </c>
      <c r="G3" s="9" t="s">
        <v>663</v>
      </c>
      <c r="H3" s="9" t="s">
        <v>675</v>
      </c>
      <c r="I3" s="9"/>
    </row>
    <row r="4" spans="1:9" x14ac:dyDescent="0.25">
      <c r="A4" s="9" t="s">
        <v>592</v>
      </c>
      <c r="B4" s="9" t="s">
        <v>604</v>
      </c>
      <c r="C4" s="9" t="s">
        <v>616</v>
      </c>
      <c r="D4" s="9" t="s">
        <v>628</v>
      </c>
      <c r="E4" s="9" t="s">
        <v>640</v>
      </c>
      <c r="F4" s="9" t="s">
        <v>652</v>
      </c>
      <c r="G4" s="9" t="s">
        <v>664</v>
      </c>
      <c r="H4" s="9" t="s">
        <v>676</v>
      </c>
      <c r="I4" s="9"/>
    </row>
    <row r="5" spans="1:9" x14ac:dyDescent="0.25">
      <c r="A5" s="9" t="s">
        <v>593</v>
      </c>
      <c r="B5" s="9" t="s">
        <v>605</v>
      </c>
      <c r="C5" s="9" t="s">
        <v>617</v>
      </c>
      <c r="D5" s="9" t="s">
        <v>629</v>
      </c>
      <c r="E5" s="9" t="s">
        <v>641</v>
      </c>
      <c r="F5" s="9" t="s">
        <v>653</v>
      </c>
      <c r="G5" s="9" t="s">
        <v>665</v>
      </c>
      <c r="H5" s="9" t="s">
        <v>677</v>
      </c>
      <c r="I5" s="9"/>
    </row>
    <row r="6" spans="1:9" x14ac:dyDescent="0.25">
      <c r="A6" s="9" t="s">
        <v>594</v>
      </c>
      <c r="B6" s="9" t="s">
        <v>606</v>
      </c>
      <c r="C6" s="9" t="s">
        <v>618</v>
      </c>
      <c r="D6" s="9" t="s">
        <v>630</v>
      </c>
      <c r="E6" s="9" t="s">
        <v>642</v>
      </c>
      <c r="F6" s="9" t="s">
        <v>654</v>
      </c>
      <c r="G6" s="9" t="s">
        <v>666</v>
      </c>
      <c r="H6" s="9" t="s">
        <v>678</v>
      </c>
      <c r="I6" s="9"/>
    </row>
    <row r="7" spans="1:9" x14ac:dyDescent="0.25">
      <c r="A7" s="9" t="s">
        <v>595</v>
      </c>
      <c r="B7" s="9" t="s">
        <v>607</v>
      </c>
      <c r="C7" s="9" t="s">
        <v>619</v>
      </c>
      <c r="D7" s="9" t="s">
        <v>631</v>
      </c>
      <c r="E7" s="9" t="s">
        <v>643</v>
      </c>
      <c r="F7" s="9" t="s">
        <v>655</v>
      </c>
      <c r="G7" s="9" t="s">
        <v>667</v>
      </c>
      <c r="H7" s="9" t="s">
        <v>679</v>
      </c>
      <c r="I7" s="9"/>
    </row>
    <row r="8" spans="1:9" x14ac:dyDescent="0.25">
      <c r="A8" s="9" t="s">
        <v>596</v>
      </c>
      <c r="B8" s="9" t="s">
        <v>608</v>
      </c>
      <c r="C8" s="9" t="s">
        <v>620</v>
      </c>
      <c r="D8" s="9" t="s">
        <v>632</v>
      </c>
      <c r="E8" s="9" t="s">
        <v>644</v>
      </c>
      <c r="F8" s="9" t="s">
        <v>656</v>
      </c>
      <c r="G8" s="9" t="s">
        <v>668</v>
      </c>
      <c r="H8" s="9" t="s">
        <v>680</v>
      </c>
      <c r="I8" s="9"/>
    </row>
    <row r="9" spans="1:9" x14ac:dyDescent="0.25">
      <c r="A9" s="9" t="s">
        <v>597</v>
      </c>
      <c r="B9" s="9" t="s">
        <v>609</v>
      </c>
      <c r="C9" s="9" t="s">
        <v>621</v>
      </c>
      <c r="D9" s="9" t="s">
        <v>633</v>
      </c>
      <c r="E9" s="9" t="s">
        <v>645</v>
      </c>
      <c r="F9" s="9" t="s">
        <v>657</v>
      </c>
      <c r="G9" s="9" t="s">
        <v>669</v>
      </c>
      <c r="H9" s="9" t="s">
        <v>681</v>
      </c>
      <c r="I9" s="9"/>
    </row>
    <row r="10" spans="1:9" x14ac:dyDescent="0.25">
      <c r="A10" s="9" t="s">
        <v>598</v>
      </c>
      <c r="B10" s="9" t="s">
        <v>610</v>
      </c>
      <c r="C10" s="9" t="s">
        <v>622</v>
      </c>
      <c r="D10" s="9" t="s">
        <v>634</v>
      </c>
      <c r="E10" s="9" t="s">
        <v>646</v>
      </c>
      <c r="F10" s="9" t="s">
        <v>658</v>
      </c>
      <c r="G10" s="9" t="s">
        <v>670</v>
      </c>
      <c r="H10" s="9" t="s">
        <v>682</v>
      </c>
      <c r="I10" s="9"/>
    </row>
    <row r="11" spans="1:9" x14ac:dyDescent="0.25">
      <c r="A11" s="9" t="s">
        <v>599</v>
      </c>
      <c r="B11" s="9" t="s">
        <v>611</v>
      </c>
      <c r="C11" s="9" t="s">
        <v>623</v>
      </c>
      <c r="D11" s="9" t="s">
        <v>635</v>
      </c>
      <c r="E11" s="9" t="s">
        <v>647</v>
      </c>
      <c r="F11" s="9" t="s">
        <v>659</v>
      </c>
      <c r="G11" s="9" t="s">
        <v>671</v>
      </c>
      <c r="H11" s="9" t="s">
        <v>683</v>
      </c>
      <c r="I11" s="9"/>
    </row>
    <row r="12" spans="1:9" x14ac:dyDescent="0.25">
      <c r="A12" s="9" t="s">
        <v>600</v>
      </c>
      <c r="B12" s="9" t="s">
        <v>612</v>
      </c>
      <c r="C12" s="9" t="s">
        <v>624</v>
      </c>
      <c r="D12" s="9" t="s">
        <v>636</v>
      </c>
      <c r="E12" s="9" t="s">
        <v>648</v>
      </c>
      <c r="F12" s="9" t="s">
        <v>660</v>
      </c>
      <c r="G12" s="9" t="s">
        <v>672</v>
      </c>
      <c r="H12" s="9" t="s">
        <v>684</v>
      </c>
      <c r="I12" s="9"/>
    </row>
    <row r="16" spans="1:9" x14ac:dyDescent="0.25">
      <c r="I16" s="9"/>
    </row>
    <row r="17" spans="9:9" x14ac:dyDescent="0.25">
      <c r="I17" s="9"/>
    </row>
    <row r="18" spans="9:9" x14ac:dyDescent="0.25">
      <c r="I18" s="9"/>
    </row>
    <row r="19" spans="9:9" x14ac:dyDescent="0.25">
      <c r="I19" s="9"/>
    </row>
    <row r="20" spans="9:9" x14ac:dyDescent="0.25">
      <c r="I20" s="9"/>
    </row>
    <row r="21" spans="9:9" x14ac:dyDescent="0.25">
      <c r="I21" s="9"/>
    </row>
    <row r="22" spans="9:9" x14ac:dyDescent="0.25">
      <c r="I22" s="9"/>
    </row>
    <row r="23" spans="9:9" x14ac:dyDescent="0.25">
      <c r="I23" s="9"/>
    </row>
    <row r="24" spans="9:9" x14ac:dyDescent="0.25">
      <c r="I24" s="9"/>
    </row>
    <row r="25" spans="9:9" x14ac:dyDescent="0.25">
      <c r="I25" s="9"/>
    </row>
    <row r="26" spans="9:9" x14ac:dyDescent="0.25">
      <c r="I26" s="9"/>
    </row>
    <row r="27" spans="9:9" x14ac:dyDescent="0.25">
      <c r="I27" s="9"/>
    </row>
    <row r="28" spans="9:9" x14ac:dyDescent="0.25">
      <c r="I28" s="9"/>
    </row>
    <row r="29" spans="9:9" x14ac:dyDescent="0.25">
      <c r="I29" s="9"/>
    </row>
    <row r="30" spans="9:9" x14ac:dyDescent="0.25">
      <c r="I30" s="9"/>
    </row>
    <row r="31" spans="9:9" x14ac:dyDescent="0.25">
      <c r="I31" s="9"/>
    </row>
    <row r="32" spans="9:9" x14ac:dyDescent="0.25">
      <c r="I32" s="9"/>
    </row>
    <row r="33" spans="9:9" x14ac:dyDescent="0.25">
      <c r="I33" s="9"/>
    </row>
    <row r="34" spans="9:9" x14ac:dyDescent="0.25">
      <c r="I34" s="9"/>
    </row>
    <row r="35" spans="9:9" x14ac:dyDescent="0.25">
      <c r="I35" s="9"/>
    </row>
    <row r="36" spans="9:9" x14ac:dyDescent="0.25">
      <c r="I36" s="9"/>
    </row>
    <row r="61" spans="7:7" x14ac:dyDescent="0.25">
      <c r="G61" s="9"/>
    </row>
    <row r="62" spans="7:7" x14ac:dyDescent="0.25">
      <c r="G62" s="9"/>
    </row>
    <row r="63" spans="7:7" x14ac:dyDescent="0.25">
      <c r="G63" s="9"/>
    </row>
    <row r="64" spans="7:7" x14ac:dyDescent="0.25">
      <c r="G64" s="9"/>
    </row>
    <row r="65" spans="7:7" x14ac:dyDescent="0.25">
      <c r="G65" s="9"/>
    </row>
    <row r="66" spans="7:7" x14ac:dyDescent="0.25">
      <c r="G66" s="9"/>
    </row>
    <row r="67" spans="7:7" x14ac:dyDescent="0.25">
      <c r="G67" s="9"/>
    </row>
    <row r="68" spans="7:7" x14ac:dyDescent="0.25">
      <c r="G68" s="9"/>
    </row>
    <row r="69" spans="7:7" x14ac:dyDescent="0.25">
      <c r="G69" s="9"/>
    </row>
    <row r="70" spans="7:7" x14ac:dyDescent="0.25">
      <c r="G70" s="9"/>
    </row>
    <row r="71" spans="7:7" x14ac:dyDescent="0.25">
      <c r="G71" s="9"/>
    </row>
    <row r="72" spans="7:7" x14ac:dyDescent="0.25">
      <c r="G72" s="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b">
        <f>IF(A3="Select Screen",LIST!B1,IF(A3="JCSG",LIST!B2,IF(A3="SS12",LIST!B3,IF(A3="PACT",LIST!B4,IF(A3="PEGion 1 and 2",LIST!B5,IF(A3="Wizard 1 and 2",LIST!B6,IF(A3="MemStartSys",LIST!B7,IF(A3="ProPlex",LIST!B8,IF(A3="AmSO4",LIST!B9,IF(A3="SaltRx",LIST!B10, IF(A3="Helix", LIST!B11, IF(A3="MPDs",LIST!B12,IF(A3="MemGold",LIST!B13)))))))))))))</f>
        <v>0</v>
      </c>
    </row>
    <row r="2" spans="1:1" x14ac:dyDescent="0.25">
      <c r="A2" t="e">
        <f>INDEX(JCSG!$A$1:$H$12,IF(B5=0,"",B5),IF(B4="A",1,IF(B4="B",2,IF(B4="C",3,IF(B4="D",4,IF(B4="E",5,IF(B4="F",6,IF(B4="G",7,IF(B4="H",8,"")))))))))</f>
        <v>#VALUE!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9"/>
  <sheetViews>
    <sheetView workbookViewId="0">
      <selection activeCell="D31" sqref="D31"/>
    </sheetView>
  </sheetViews>
  <sheetFormatPr defaultRowHeight="15" x14ac:dyDescent="0.25"/>
  <sheetData>
    <row r="1" spans="1:20" s="12" customFormat="1" ht="15" customHeight="1" x14ac:dyDescent="0.25">
      <c r="A1" s="12" t="s">
        <v>1180</v>
      </c>
      <c r="B1" s="22" t="s">
        <v>1181</v>
      </c>
      <c r="C1" s="22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2"/>
      <c r="T1" s="22"/>
    </row>
    <row r="2" spans="1:20" x14ac:dyDescent="0.25">
      <c r="A2" s="41" t="s">
        <v>685</v>
      </c>
      <c r="B2" s="42" t="s">
        <v>686</v>
      </c>
      <c r="C2" s="21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2"/>
      <c r="T2" s="22"/>
    </row>
    <row r="3" spans="1:20" x14ac:dyDescent="0.25">
      <c r="A3" s="41" t="s">
        <v>883</v>
      </c>
      <c r="B3" s="42" t="s">
        <v>884</v>
      </c>
      <c r="C3" s="22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2"/>
      <c r="T3" s="22"/>
    </row>
    <row r="4" spans="1:20" x14ac:dyDescent="0.25">
      <c r="A4" s="41" t="s">
        <v>1179</v>
      </c>
      <c r="B4" s="43" t="s">
        <v>785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2"/>
      <c r="T4" s="22"/>
    </row>
    <row r="5" spans="1:20" x14ac:dyDescent="0.25">
      <c r="A5" s="41" t="s">
        <v>1079</v>
      </c>
      <c r="B5" s="43" t="s">
        <v>1080</v>
      </c>
      <c r="C5" s="2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2"/>
      <c r="T5" s="22"/>
    </row>
    <row r="6" spans="1:20" ht="15" customHeight="1" x14ac:dyDescent="0.25">
      <c r="A6" s="41" t="s">
        <v>485</v>
      </c>
      <c r="B6" s="42" t="s">
        <v>585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</row>
    <row r="7" spans="1:20" x14ac:dyDescent="0.25">
      <c r="A7" s="41" t="s">
        <v>981</v>
      </c>
      <c r="B7" s="44" t="s">
        <v>1182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</row>
    <row r="8" spans="1:20" x14ac:dyDescent="0.25">
      <c r="A8" s="41" t="s">
        <v>1177</v>
      </c>
      <c r="B8" s="43" t="s">
        <v>1178</v>
      </c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  <c r="T8" s="22"/>
    </row>
    <row r="9" spans="1:20" x14ac:dyDescent="0.25">
      <c r="A9" s="41" t="s">
        <v>291</v>
      </c>
      <c r="B9" s="43" t="s">
        <v>583</v>
      </c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2"/>
    </row>
    <row r="10" spans="1:20" x14ac:dyDescent="0.25">
      <c r="A10" s="41" t="s">
        <v>581</v>
      </c>
      <c r="B10" s="42" t="s">
        <v>582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</row>
    <row r="11" spans="1:20" ht="15" customHeight="1" x14ac:dyDescent="0.25">
      <c r="A11" s="41" t="s">
        <v>783</v>
      </c>
      <c r="B11" s="42" t="s">
        <v>784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</row>
    <row r="12" spans="1:20" x14ac:dyDescent="0.25">
      <c r="A12" s="41" t="s">
        <v>98</v>
      </c>
      <c r="B12" s="43" t="s">
        <v>786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</row>
    <row r="13" spans="1:20" x14ac:dyDescent="0.25">
      <c r="A13" s="41" t="s">
        <v>388</v>
      </c>
      <c r="B13" s="42" t="s">
        <v>584</v>
      </c>
      <c r="C13" s="2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</row>
    <row r="14" spans="1:20" x14ac:dyDescent="0.25">
      <c r="A14">
        <v>1</v>
      </c>
      <c r="B14" s="23" t="s">
        <v>97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</row>
    <row r="15" spans="1:20" x14ac:dyDescent="0.25">
      <c r="A15" s="12">
        <v>2</v>
      </c>
      <c r="B15" s="23" t="s">
        <v>1184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22"/>
    </row>
    <row r="16" spans="1:20" ht="15" customHeight="1" x14ac:dyDescent="0.25">
      <c r="A16" s="12">
        <v>3</v>
      </c>
      <c r="B16" s="23" t="s">
        <v>1185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</row>
    <row r="17" spans="1:20" x14ac:dyDescent="0.25">
      <c r="A17" s="12">
        <v>4</v>
      </c>
      <c r="B17" s="23" t="s">
        <v>1186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  <c r="T17" s="22"/>
    </row>
    <row r="18" spans="1:20" x14ac:dyDescent="0.25">
      <c r="A18" s="12">
        <v>5</v>
      </c>
      <c r="B18" s="23" t="s">
        <v>1187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  <c r="T18" s="22"/>
    </row>
    <row r="19" spans="1:20" x14ac:dyDescent="0.25">
      <c r="A19" s="12">
        <v>6</v>
      </c>
      <c r="B19" s="23" t="s">
        <v>1188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2"/>
    </row>
    <row r="20" spans="1:20" x14ac:dyDescent="0.25">
      <c r="A20" s="12">
        <v>7</v>
      </c>
      <c r="B20" s="23" t="s">
        <v>1189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2"/>
    </row>
    <row r="21" spans="1:20" ht="15" customHeight="1" x14ac:dyDescent="0.25">
      <c r="A21" s="12">
        <v>8</v>
      </c>
      <c r="B21" s="23" t="s">
        <v>1190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2"/>
    </row>
    <row r="22" spans="1:20" x14ac:dyDescent="0.25">
      <c r="A22" s="12">
        <v>9</v>
      </c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  <c r="T22" s="22"/>
    </row>
    <row r="23" spans="1:20" x14ac:dyDescent="0.25">
      <c r="A23" s="12">
        <v>10</v>
      </c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  <c r="T23" s="22"/>
    </row>
    <row r="24" spans="1:20" x14ac:dyDescent="0.25">
      <c r="A24" s="12">
        <v>11</v>
      </c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  <c r="T24" s="22"/>
    </row>
    <row r="25" spans="1:20" x14ac:dyDescent="0.25">
      <c r="A25" s="12">
        <v>12</v>
      </c>
      <c r="B25" s="2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</row>
    <row r="26" spans="1:20" ht="15" customHeight="1" x14ac:dyDescent="0.25">
      <c r="A26" s="12"/>
      <c r="B26" s="22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</row>
    <row r="27" spans="1:20" x14ac:dyDescent="0.25"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</row>
    <row r="28" spans="1:20" x14ac:dyDescent="0.25"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2"/>
    </row>
    <row r="29" spans="1:20" x14ac:dyDescent="0.25">
      <c r="B29" s="2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2"/>
      <c r="T29" s="22"/>
    </row>
    <row r="30" spans="1:20" x14ac:dyDescent="0.25">
      <c r="B30" s="22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  <c r="T30" s="22"/>
    </row>
    <row r="31" spans="1:20" ht="15" customHeight="1" x14ac:dyDescent="0.25">
      <c r="B31" s="22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  <c r="T31" s="22"/>
    </row>
    <row r="32" spans="1:20" x14ac:dyDescent="0.25">
      <c r="B32" s="22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  <c r="T32" s="22"/>
    </row>
    <row r="33" spans="2:20" x14ac:dyDescent="0.25">
      <c r="B33" s="22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</row>
    <row r="34" spans="2:20" x14ac:dyDescent="0.25">
      <c r="B34" s="22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2"/>
    </row>
    <row r="35" spans="2:20" x14ac:dyDescent="0.25"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  <c r="T35" s="22"/>
    </row>
    <row r="36" spans="2:20" ht="15" customHeight="1" x14ac:dyDescent="0.25">
      <c r="B36" s="22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2"/>
    </row>
    <row r="37" spans="2:20" x14ac:dyDescent="0.25">
      <c r="B37" s="2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  <c r="T37" s="22"/>
    </row>
    <row r="38" spans="2:20" x14ac:dyDescent="0.25"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2"/>
      <c r="T38" s="22"/>
    </row>
    <row r="39" spans="2:20" x14ac:dyDescent="0.25">
      <c r="B39" s="2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s="22"/>
    </row>
    <row r="40" spans="2:20" x14ac:dyDescent="0.25">
      <c r="B40" s="22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2"/>
      <c r="T40" s="22"/>
    </row>
    <row r="41" spans="2:20" ht="15" customHeight="1" x14ac:dyDescent="0.25">
      <c r="B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2"/>
      <c r="T41" s="22"/>
    </row>
    <row r="42" spans="2:20" x14ac:dyDescent="0.25">
      <c r="B42" s="2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2"/>
      <c r="T42" s="22"/>
    </row>
    <row r="43" spans="2:20" x14ac:dyDescent="0.25"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2"/>
      <c r="T43" s="22"/>
    </row>
    <row r="44" spans="2:20" x14ac:dyDescent="0.25"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2"/>
      <c r="T44" s="22"/>
    </row>
    <row r="45" spans="2:20" x14ac:dyDescent="0.25"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2"/>
      <c r="T45" s="22"/>
    </row>
    <row r="46" spans="2:20" ht="15" customHeight="1" x14ac:dyDescent="0.25">
      <c r="B46" s="22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  <c r="T46" s="22"/>
    </row>
    <row r="47" spans="2:20" x14ac:dyDescent="0.25"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2"/>
      <c r="T47" s="22"/>
    </row>
    <row r="48" spans="2:20" x14ac:dyDescent="0.25"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22"/>
    </row>
    <row r="49" spans="2:20" x14ac:dyDescent="0.25"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</row>
    <row r="50" spans="2:20" x14ac:dyDescent="0.25">
      <c r="B50" s="2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2"/>
      <c r="T50" s="22"/>
    </row>
    <row r="51" spans="2:20" ht="15" customHeight="1" x14ac:dyDescent="0.25">
      <c r="B51" s="22"/>
      <c r="C51" s="21" t="s">
        <v>982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2"/>
      <c r="T51" s="22"/>
    </row>
    <row r="52" spans="2:20" x14ac:dyDescent="0.25">
      <c r="B52" s="22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  <c r="T52" s="22"/>
    </row>
    <row r="53" spans="2:20" x14ac:dyDescent="0.25">
      <c r="B53" s="2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s="22"/>
    </row>
    <row r="54" spans="2:20" x14ac:dyDescent="0.25">
      <c r="B54" s="2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2"/>
      <c r="T54" s="22"/>
    </row>
    <row r="55" spans="2:20" x14ac:dyDescent="0.25"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  <c r="T55" s="22"/>
    </row>
    <row r="56" spans="2:20" ht="15" customHeight="1" x14ac:dyDescent="0.25">
      <c r="B56" s="22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</row>
    <row r="57" spans="2:20" x14ac:dyDescent="0.25"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</row>
    <row r="58" spans="2:20" x14ac:dyDescent="0.25"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</row>
    <row r="59" spans="2:20" x14ac:dyDescent="0.25"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</row>
    <row r="60" spans="2:20" x14ac:dyDescent="0.25"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</row>
    <row r="61" spans="2:20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</row>
    <row r="62" spans="2:20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</row>
    <row r="63" spans="2:20" x14ac:dyDescent="0.2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</row>
    <row r="64" spans="2:20" x14ac:dyDescent="0.2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2:20" x14ac:dyDescent="0.2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2:20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2:20" x14ac:dyDescent="0.2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</row>
    <row r="68" spans="2:20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</row>
    <row r="69" spans="2:20" x14ac:dyDescent="0.2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</row>
    <row r="70" spans="2:20" x14ac:dyDescent="0.2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2:20" x14ac:dyDescent="0.2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2:20" x14ac:dyDescent="0.2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</row>
    <row r="73" spans="2:20" x14ac:dyDescent="0.2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</row>
    <row r="74" spans="2:20" x14ac:dyDescent="0.2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</row>
    <row r="75" spans="2:20" x14ac:dyDescent="0.2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</row>
    <row r="76" spans="2:20" x14ac:dyDescent="0.2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</row>
    <row r="77" spans="2:20" x14ac:dyDescent="0.2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</row>
    <row r="78" spans="2:20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</row>
    <row r="79" spans="2:20" x14ac:dyDescent="0.2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0" spans="2:20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</row>
    <row r="81" spans="2:20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2:20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2:20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  <row r="84" spans="2:20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</row>
    <row r="85" spans="2:20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2:20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</row>
    <row r="87" spans="2:20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</row>
    <row r="88" spans="2:20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  <row r="89" spans="2:20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</row>
    <row r="90" spans="2:20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</row>
    <row r="91" spans="2:20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</row>
    <row r="92" spans="2:20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spans="2:20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</row>
    <row r="94" spans="2:20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</row>
    <row r="95" spans="2:20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</row>
    <row r="96" spans="2:20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2:20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</row>
    <row r="98" spans="2:20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</row>
    <row r="99" spans="2:20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</row>
    <row r="100" spans="2:20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</row>
    <row r="101" spans="2:20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</row>
    <row r="102" spans="2:20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</row>
    <row r="103" spans="2:20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</row>
    <row r="104" spans="2:20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</row>
    <row r="105" spans="2:20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</row>
    <row r="106" spans="2:20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</row>
    <row r="107" spans="2:20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</row>
    <row r="108" spans="2:20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</row>
    <row r="109" spans="2:20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</row>
    <row r="110" spans="2:20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</row>
    <row r="111" spans="2:20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</row>
    <row r="112" spans="2:20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</row>
    <row r="113" spans="2:20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</row>
    <row r="114" spans="2:20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</row>
    <row r="115" spans="2:20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</row>
    <row r="116" spans="2:20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2:20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</row>
    <row r="118" spans="2:20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</row>
    <row r="119" spans="2:20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</row>
    <row r="120" spans="2:20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</row>
    <row r="121" spans="2:20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2:20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</row>
    <row r="123" spans="2:20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</row>
    <row r="124" spans="2:20" x14ac:dyDescent="0.2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</row>
    <row r="125" spans="2:20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</row>
    <row r="126" spans="2:20" x14ac:dyDescent="0.2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</row>
    <row r="127" spans="2:20" x14ac:dyDescent="0.2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</row>
    <row r="128" spans="2:20" x14ac:dyDescent="0.2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2:20" x14ac:dyDescent="0.2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2:20" x14ac:dyDescent="0.2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2:20" x14ac:dyDescent="0.2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2:20" x14ac:dyDescent="0.2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2:20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2:20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2:20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2:20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2:20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2:20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2:20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2:20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2:20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</row>
    <row r="142" spans="2:20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</row>
    <row r="143" spans="2:20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</row>
    <row r="144" spans="2:20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</row>
    <row r="145" spans="2:20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</row>
    <row r="146" spans="2:20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</row>
    <row r="147" spans="2:20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</row>
    <row r="148" spans="2:20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2:20" x14ac:dyDescent="0.25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</row>
    <row r="150" spans="2:20" x14ac:dyDescent="0.25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</row>
    <row r="151" spans="2:20" x14ac:dyDescent="0.25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2:20" x14ac:dyDescent="0.2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2:20" x14ac:dyDescent="0.25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</row>
    <row r="154" spans="2:20" x14ac:dyDescent="0.25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</row>
    <row r="155" spans="2:20" x14ac:dyDescent="0.25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</row>
    <row r="156" spans="2:20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</row>
    <row r="157" spans="2:20" x14ac:dyDescent="0.25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</row>
    <row r="158" spans="2:20" x14ac:dyDescent="0.25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</row>
    <row r="159" spans="2:20" x14ac:dyDescent="0.2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2:20" x14ac:dyDescent="0.25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2:20" x14ac:dyDescent="0.25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2:20" x14ac:dyDescent="0.25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2:20" x14ac:dyDescent="0.25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</row>
    <row r="164" spans="2:20" x14ac:dyDescent="0.25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</row>
    <row r="165" spans="2:20" x14ac:dyDescent="0.25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</row>
    <row r="166" spans="2:20" x14ac:dyDescent="0.25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2:20" x14ac:dyDescent="0.25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</row>
    <row r="168" spans="2:20" x14ac:dyDescent="0.25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</row>
    <row r="169" spans="2:20" x14ac:dyDescent="0.25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</row>
  </sheetData>
  <sortState ref="A2:C13">
    <sortCondition ref="A1"/>
  </sortState>
  <pageMargins left="0.7" right="0.7" top="0.75" bottom="0.75" header="0.3" footer="0.3"/>
  <pageSetup paperSize="26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2"/>
    </sheetView>
  </sheetViews>
  <sheetFormatPr defaultRowHeight="15" x14ac:dyDescent="0.25"/>
  <sheetData>
    <row r="1" spans="1:8" x14ac:dyDescent="0.25">
      <c r="A1" t="s">
        <v>1196</v>
      </c>
      <c r="B1" s="12" t="s">
        <v>1196</v>
      </c>
      <c r="C1" s="12" t="s">
        <v>1196</v>
      </c>
      <c r="D1" s="12" t="s">
        <v>1196</v>
      </c>
      <c r="E1" s="12" t="s">
        <v>1196</v>
      </c>
      <c r="F1" s="12" t="s">
        <v>1196</v>
      </c>
      <c r="G1" s="12" t="s">
        <v>1196</v>
      </c>
      <c r="H1" s="12" t="s">
        <v>1196</v>
      </c>
    </row>
    <row r="2" spans="1:8" x14ac:dyDescent="0.25">
      <c r="A2" s="12" t="s">
        <v>1196</v>
      </c>
      <c r="B2" s="12" t="s">
        <v>1196</v>
      </c>
      <c r="C2" s="12" t="s">
        <v>1196</v>
      </c>
      <c r="D2" s="12" t="s">
        <v>1196</v>
      </c>
      <c r="E2" s="12" t="s">
        <v>1196</v>
      </c>
      <c r="F2" s="12" t="s">
        <v>1196</v>
      </c>
      <c r="G2" s="12" t="s">
        <v>1196</v>
      </c>
      <c r="H2" s="12" t="s">
        <v>1196</v>
      </c>
    </row>
    <row r="3" spans="1:8" x14ac:dyDescent="0.25">
      <c r="A3" s="12" t="s">
        <v>1196</v>
      </c>
      <c r="B3" s="12" t="s">
        <v>1196</v>
      </c>
      <c r="C3" s="12" t="s">
        <v>1196</v>
      </c>
      <c r="D3" s="12" t="s">
        <v>1196</v>
      </c>
      <c r="E3" s="12" t="s">
        <v>1196</v>
      </c>
      <c r="F3" s="12" t="s">
        <v>1196</v>
      </c>
      <c r="G3" s="12" t="s">
        <v>1196</v>
      </c>
      <c r="H3" s="12" t="s">
        <v>1196</v>
      </c>
    </row>
    <row r="4" spans="1:8" x14ac:dyDescent="0.25">
      <c r="A4" s="12" t="s">
        <v>1196</v>
      </c>
      <c r="B4" s="12" t="s">
        <v>1196</v>
      </c>
      <c r="C4" s="12" t="s">
        <v>1196</v>
      </c>
      <c r="D4" s="12" t="s">
        <v>1196</v>
      </c>
      <c r="E4" s="12" t="s">
        <v>1196</v>
      </c>
      <c r="F4" s="12" t="s">
        <v>1196</v>
      </c>
      <c r="G4" s="12" t="s">
        <v>1196</v>
      </c>
      <c r="H4" s="12" t="s">
        <v>1196</v>
      </c>
    </row>
    <row r="5" spans="1:8" x14ac:dyDescent="0.25">
      <c r="A5" s="12" t="s">
        <v>1196</v>
      </c>
      <c r="B5" s="12" t="s">
        <v>1196</v>
      </c>
      <c r="C5" s="12" t="s">
        <v>1196</v>
      </c>
      <c r="D5" s="12" t="s">
        <v>1196</v>
      </c>
      <c r="E5" s="12" t="s">
        <v>1196</v>
      </c>
      <c r="F5" s="12" t="s">
        <v>1196</v>
      </c>
      <c r="G5" s="12" t="s">
        <v>1196</v>
      </c>
      <c r="H5" s="12" t="s">
        <v>1196</v>
      </c>
    </row>
    <row r="6" spans="1:8" x14ac:dyDescent="0.25">
      <c r="A6" s="12" t="s">
        <v>1196</v>
      </c>
      <c r="B6" s="12" t="s">
        <v>1196</v>
      </c>
      <c r="C6" s="12" t="s">
        <v>1196</v>
      </c>
      <c r="D6" s="12" t="s">
        <v>1196</v>
      </c>
      <c r="E6" s="12" t="s">
        <v>1196</v>
      </c>
      <c r="F6" s="12" t="s">
        <v>1196</v>
      </c>
      <c r="G6" s="12" t="s">
        <v>1196</v>
      </c>
      <c r="H6" s="12" t="s">
        <v>1196</v>
      </c>
    </row>
    <row r="7" spans="1:8" x14ac:dyDescent="0.25">
      <c r="A7" s="12" t="s">
        <v>1196</v>
      </c>
      <c r="B7" s="12" t="s">
        <v>1196</v>
      </c>
      <c r="C7" s="12" t="s">
        <v>1196</v>
      </c>
      <c r="D7" s="12" t="s">
        <v>1196</v>
      </c>
      <c r="E7" s="12" t="s">
        <v>1196</v>
      </c>
      <c r="F7" s="12" t="s">
        <v>1196</v>
      </c>
      <c r="G7" s="12" t="s">
        <v>1196</v>
      </c>
      <c r="H7" s="12" t="s">
        <v>1196</v>
      </c>
    </row>
    <row r="8" spans="1:8" x14ac:dyDescent="0.25">
      <c r="A8" s="12" t="s">
        <v>1196</v>
      </c>
      <c r="B8" s="12" t="s">
        <v>1196</v>
      </c>
      <c r="C8" s="12" t="s">
        <v>1196</v>
      </c>
      <c r="D8" s="12" t="s">
        <v>1196</v>
      </c>
      <c r="E8" s="12" t="s">
        <v>1196</v>
      </c>
      <c r="F8" s="12" t="s">
        <v>1196</v>
      </c>
      <c r="G8" s="12" t="s">
        <v>1196</v>
      </c>
      <c r="H8" s="12" t="s">
        <v>1196</v>
      </c>
    </row>
    <row r="9" spans="1:8" x14ac:dyDescent="0.25">
      <c r="A9" s="12" t="s">
        <v>1196</v>
      </c>
      <c r="B9" s="12" t="s">
        <v>1196</v>
      </c>
      <c r="C9" s="12" t="s">
        <v>1196</v>
      </c>
      <c r="D9" s="12" t="s">
        <v>1196</v>
      </c>
      <c r="E9" s="12" t="s">
        <v>1196</v>
      </c>
      <c r="F9" s="12" t="s">
        <v>1196</v>
      </c>
      <c r="G9" s="12" t="s">
        <v>1196</v>
      </c>
      <c r="H9" s="12" t="s">
        <v>1196</v>
      </c>
    </row>
    <row r="10" spans="1:8" x14ac:dyDescent="0.25">
      <c r="A10" s="12" t="s">
        <v>1196</v>
      </c>
      <c r="B10" s="12" t="s">
        <v>1196</v>
      </c>
      <c r="C10" s="12" t="s">
        <v>1196</v>
      </c>
      <c r="D10" s="12" t="s">
        <v>1196</v>
      </c>
      <c r="E10" s="12" t="s">
        <v>1196</v>
      </c>
      <c r="F10" s="12" t="s">
        <v>1196</v>
      </c>
      <c r="G10" s="12" t="s">
        <v>1196</v>
      </c>
      <c r="H10" s="12" t="s">
        <v>1196</v>
      </c>
    </row>
    <row r="11" spans="1:8" x14ac:dyDescent="0.25">
      <c r="A11" s="12" t="s">
        <v>1196</v>
      </c>
      <c r="B11" s="12" t="s">
        <v>1196</v>
      </c>
      <c r="C11" s="12" t="s">
        <v>1196</v>
      </c>
      <c r="D11" s="12" t="s">
        <v>1196</v>
      </c>
      <c r="E11" s="12" t="s">
        <v>1196</v>
      </c>
      <c r="F11" s="12" t="s">
        <v>1196</v>
      </c>
      <c r="G11" s="12" t="s">
        <v>1196</v>
      </c>
      <c r="H11" s="12" t="s">
        <v>1196</v>
      </c>
    </row>
    <row r="12" spans="1:8" x14ac:dyDescent="0.25">
      <c r="A12" s="12" t="s">
        <v>1196</v>
      </c>
      <c r="B12" s="12" t="s">
        <v>1196</v>
      </c>
      <c r="C12" s="12" t="s">
        <v>1196</v>
      </c>
      <c r="D12" s="12" t="s">
        <v>1196</v>
      </c>
      <c r="E12" s="12" t="s">
        <v>1196</v>
      </c>
      <c r="F12" s="12" t="s">
        <v>1196</v>
      </c>
      <c r="G12" s="12" t="s">
        <v>1196</v>
      </c>
      <c r="H12" s="12" t="s">
        <v>1196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I25" sqref="I25"/>
    </sheetView>
  </sheetViews>
  <sheetFormatPr defaultRowHeight="15" x14ac:dyDescent="0.25"/>
  <sheetData>
    <row r="1" spans="1:13" x14ac:dyDescent="0.25">
      <c r="A1" s="18" t="s">
        <v>1081</v>
      </c>
      <c r="B1" s="18" t="s">
        <v>1093</v>
      </c>
      <c r="C1" s="18" t="s">
        <v>1105</v>
      </c>
      <c r="D1" s="18" t="s">
        <v>1117</v>
      </c>
      <c r="E1" s="17" t="s">
        <v>1129</v>
      </c>
      <c r="F1" s="17" t="s">
        <v>1141</v>
      </c>
      <c r="G1" s="17" t="s">
        <v>1153</v>
      </c>
      <c r="H1" s="17" t="s">
        <v>1165</v>
      </c>
      <c r="I1" s="17"/>
      <c r="J1" s="17"/>
      <c r="K1" s="17"/>
      <c r="L1" s="17"/>
      <c r="M1" s="17"/>
    </row>
    <row r="2" spans="1:13" x14ac:dyDescent="0.25">
      <c r="A2" s="18" t="s">
        <v>1082</v>
      </c>
      <c r="B2" s="18" t="s">
        <v>1094</v>
      </c>
      <c r="C2" s="18" t="s">
        <v>1106</v>
      </c>
      <c r="D2" s="18" t="s">
        <v>1118</v>
      </c>
      <c r="E2" s="17" t="s">
        <v>1130</v>
      </c>
      <c r="F2" s="17" t="s">
        <v>1142</v>
      </c>
      <c r="G2" s="17" t="s">
        <v>1154</v>
      </c>
      <c r="H2" s="17" t="s">
        <v>1166</v>
      </c>
      <c r="I2" s="17"/>
      <c r="J2" s="17"/>
      <c r="K2" s="17"/>
      <c r="L2" s="17"/>
      <c r="M2" s="17"/>
    </row>
    <row r="3" spans="1:13" x14ac:dyDescent="0.25">
      <c r="A3" s="18" t="s">
        <v>1083</v>
      </c>
      <c r="B3" s="18" t="s">
        <v>1095</v>
      </c>
      <c r="C3" s="18" t="s">
        <v>1107</v>
      </c>
      <c r="D3" s="18" t="s">
        <v>1119</v>
      </c>
      <c r="E3" s="17" t="s">
        <v>1131</v>
      </c>
      <c r="F3" s="17" t="s">
        <v>1143</v>
      </c>
      <c r="G3" s="17" t="s">
        <v>1155</v>
      </c>
      <c r="H3" s="17" t="s">
        <v>1167</v>
      </c>
      <c r="I3" s="17"/>
      <c r="J3" s="17"/>
      <c r="K3" s="17"/>
      <c r="L3" s="17"/>
      <c r="M3" s="17"/>
    </row>
    <row r="4" spans="1:13" x14ac:dyDescent="0.25">
      <c r="A4" s="18" t="s">
        <v>1084</v>
      </c>
      <c r="B4" s="18" t="s">
        <v>1096</v>
      </c>
      <c r="C4" s="18" t="s">
        <v>1108</v>
      </c>
      <c r="D4" s="18" t="s">
        <v>1120</v>
      </c>
      <c r="E4" s="16" t="s">
        <v>1132</v>
      </c>
      <c r="F4" s="17" t="s">
        <v>1144</v>
      </c>
      <c r="G4" s="17" t="s">
        <v>1156</v>
      </c>
      <c r="H4" s="17" t="s">
        <v>1168</v>
      </c>
      <c r="I4" s="17"/>
      <c r="J4" s="17"/>
      <c r="K4" s="16"/>
      <c r="L4" s="16"/>
      <c r="M4" s="16"/>
    </row>
    <row r="5" spans="1:13" x14ac:dyDescent="0.25">
      <c r="A5" s="18" t="s">
        <v>1085</v>
      </c>
      <c r="B5" s="18" t="s">
        <v>1097</v>
      </c>
      <c r="C5" s="18" t="s">
        <v>1109</v>
      </c>
      <c r="D5" s="18" t="s">
        <v>1121</v>
      </c>
      <c r="E5" s="17" t="s">
        <v>1133</v>
      </c>
      <c r="F5" s="17" t="s">
        <v>1145</v>
      </c>
      <c r="G5" s="17" t="s">
        <v>1157</v>
      </c>
      <c r="H5" s="17" t="s">
        <v>1169</v>
      </c>
      <c r="I5" s="17"/>
      <c r="J5" s="17"/>
      <c r="K5" s="17"/>
      <c r="L5" s="17"/>
      <c r="M5" s="17"/>
    </row>
    <row r="6" spans="1:13" x14ac:dyDescent="0.25">
      <c r="A6" s="18" t="s">
        <v>1086</v>
      </c>
      <c r="B6" s="18" t="s">
        <v>1098</v>
      </c>
      <c r="C6" s="18" t="s">
        <v>1110</v>
      </c>
      <c r="D6" s="18" t="s">
        <v>1122</v>
      </c>
      <c r="E6" s="17" t="s">
        <v>1134</v>
      </c>
      <c r="F6" s="17" t="s">
        <v>1146</v>
      </c>
      <c r="G6" s="17" t="s">
        <v>1158</v>
      </c>
      <c r="H6" s="17" t="s">
        <v>1170</v>
      </c>
      <c r="I6" s="17"/>
      <c r="J6" s="17"/>
      <c r="K6" s="17"/>
      <c r="L6" s="17"/>
      <c r="M6" s="17"/>
    </row>
    <row r="7" spans="1:13" x14ac:dyDescent="0.25">
      <c r="A7" s="16" t="s">
        <v>1087</v>
      </c>
      <c r="B7" s="16" t="s">
        <v>1099</v>
      </c>
      <c r="C7" s="16" t="s">
        <v>1111</v>
      </c>
      <c r="D7" s="16" t="s">
        <v>1123</v>
      </c>
      <c r="E7" s="16" t="s">
        <v>1135</v>
      </c>
      <c r="F7" s="17" t="s">
        <v>1147</v>
      </c>
      <c r="G7" s="17" t="s">
        <v>1159</v>
      </c>
      <c r="H7" s="17" t="s">
        <v>1171</v>
      </c>
      <c r="I7" s="17"/>
      <c r="J7" s="17"/>
      <c r="K7" s="16"/>
      <c r="L7" s="16"/>
      <c r="M7" s="16"/>
    </row>
    <row r="8" spans="1:13" x14ac:dyDescent="0.25">
      <c r="A8" s="16" t="s">
        <v>1088</v>
      </c>
      <c r="B8" s="16" t="s">
        <v>1100</v>
      </c>
      <c r="C8" s="16" t="s">
        <v>1112</v>
      </c>
      <c r="D8" s="16" t="s">
        <v>1124</v>
      </c>
      <c r="E8" s="17" t="s">
        <v>1136</v>
      </c>
      <c r="F8" s="17" t="s">
        <v>1148</v>
      </c>
      <c r="G8" s="17" t="s">
        <v>1160</v>
      </c>
      <c r="H8" s="17" t="s">
        <v>1172</v>
      </c>
      <c r="I8" s="17"/>
      <c r="J8" s="17"/>
      <c r="K8" s="17"/>
      <c r="L8" s="17"/>
      <c r="M8" s="17"/>
    </row>
    <row r="9" spans="1:13" x14ac:dyDescent="0.25">
      <c r="A9" s="16" t="s">
        <v>1089</v>
      </c>
      <c r="B9" s="16" t="s">
        <v>1101</v>
      </c>
      <c r="C9" s="16" t="s">
        <v>1113</v>
      </c>
      <c r="D9" s="16" t="s">
        <v>1125</v>
      </c>
      <c r="E9" s="17" t="s">
        <v>1137</v>
      </c>
      <c r="F9" s="17" t="s">
        <v>1149</v>
      </c>
      <c r="G9" s="17" t="s">
        <v>1161</v>
      </c>
      <c r="H9" s="17" t="s">
        <v>1173</v>
      </c>
      <c r="I9" s="17"/>
      <c r="J9" s="17"/>
      <c r="K9" s="17"/>
      <c r="L9" s="17"/>
      <c r="M9" s="17"/>
    </row>
    <row r="10" spans="1:13" x14ac:dyDescent="0.25">
      <c r="A10" s="17" t="s">
        <v>1090</v>
      </c>
      <c r="B10" s="17" t="s">
        <v>1102</v>
      </c>
      <c r="C10" s="17" t="s">
        <v>1114</v>
      </c>
      <c r="D10" s="17" t="s">
        <v>1126</v>
      </c>
      <c r="E10" s="17" t="s">
        <v>1138</v>
      </c>
      <c r="F10" s="17" t="s">
        <v>1150</v>
      </c>
      <c r="G10" s="17" t="s">
        <v>1162</v>
      </c>
      <c r="H10" s="17" t="s">
        <v>1174</v>
      </c>
      <c r="I10" s="17"/>
      <c r="J10" s="17"/>
      <c r="K10" s="17"/>
      <c r="L10" s="17"/>
      <c r="M10" s="17"/>
    </row>
    <row r="11" spans="1:13" x14ac:dyDescent="0.25">
      <c r="A11" s="17" t="s">
        <v>1091</v>
      </c>
      <c r="B11" s="17" t="s">
        <v>1103</v>
      </c>
      <c r="C11" s="17" t="s">
        <v>1115</v>
      </c>
      <c r="D11" s="17" t="s">
        <v>1127</v>
      </c>
      <c r="E11" s="17" t="s">
        <v>1139</v>
      </c>
      <c r="F11" s="17" t="s">
        <v>1151</v>
      </c>
      <c r="G11" s="17" t="s">
        <v>1163</v>
      </c>
      <c r="H11" s="17" t="s">
        <v>1175</v>
      </c>
      <c r="I11" s="17"/>
      <c r="J11" s="17"/>
      <c r="K11" s="17"/>
      <c r="L11" s="17"/>
      <c r="M11" s="17"/>
    </row>
    <row r="12" spans="1:13" x14ac:dyDescent="0.25">
      <c r="A12" s="17" t="s">
        <v>1092</v>
      </c>
      <c r="B12" s="17" t="s">
        <v>1104</v>
      </c>
      <c r="C12" s="17" t="s">
        <v>1116</v>
      </c>
      <c r="D12" s="17" t="s">
        <v>1128</v>
      </c>
      <c r="E12" s="17" t="s">
        <v>1140</v>
      </c>
      <c r="F12" s="17" t="s">
        <v>1152</v>
      </c>
      <c r="G12" s="17" t="s">
        <v>1164</v>
      </c>
      <c r="H12" s="17" t="s">
        <v>1176</v>
      </c>
      <c r="I12" s="17"/>
      <c r="J12" s="17"/>
      <c r="K12" s="17"/>
      <c r="L12" s="17"/>
      <c r="M12" s="17"/>
    </row>
    <row r="13" spans="1:13" x14ac:dyDescent="0.25">
      <c r="I13" s="17"/>
      <c r="J13" s="17"/>
      <c r="K13" s="17"/>
      <c r="L13" s="17"/>
      <c r="M13" s="17"/>
    </row>
    <row r="14" spans="1:13" x14ac:dyDescent="0.25">
      <c r="I14" s="17"/>
      <c r="J14" s="17"/>
      <c r="K14" s="17"/>
      <c r="L14" s="17"/>
      <c r="M14" s="17"/>
    </row>
    <row r="15" spans="1:13" x14ac:dyDescent="0.25">
      <c r="I15" s="17"/>
      <c r="J15" s="17"/>
      <c r="K15" s="17"/>
      <c r="L15" s="17"/>
      <c r="M15" s="17"/>
    </row>
    <row r="16" spans="1:13" x14ac:dyDescent="0.25">
      <c r="I16" s="17"/>
      <c r="J16" s="17"/>
      <c r="K16" s="17"/>
      <c r="L16" s="17"/>
      <c r="M16" s="17"/>
    </row>
    <row r="17" spans="9:13" x14ac:dyDescent="0.25">
      <c r="I17" s="17"/>
      <c r="J17" s="17"/>
      <c r="K17" s="17"/>
      <c r="L17" s="17"/>
      <c r="M17" s="17"/>
    </row>
    <row r="18" spans="9:13" x14ac:dyDescent="0.25">
      <c r="I18" s="17"/>
      <c r="J18" s="17"/>
      <c r="K18" s="17"/>
      <c r="L18" s="17"/>
      <c r="M18" s="17"/>
    </row>
    <row r="19" spans="9:13" x14ac:dyDescent="0.25">
      <c r="I19" s="17"/>
      <c r="J19" s="17"/>
      <c r="K19" s="17"/>
      <c r="L19" s="17"/>
      <c r="M19" s="17"/>
    </row>
    <row r="20" spans="9:13" x14ac:dyDescent="0.25">
      <c r="I20" s="17"/>
      <c r="J20" s="17"/>
      <c r="K20" s="17"/>
      <c r="L20" s="17"/>
      <c r="M20" s="17"/>
    </row>
    <row r="21" spans="9:13" x14ac:dyDescent="0.25">
      <c r="I21" s="17"/>
      <c r="J21" s="17"/>
      <c r="K21" s="17"/>
      <c r="L21" s="17"/>
      <c r="M21" s="17"/>
    </row>
    <row r="22" spans="9:13" x14ac:dyDescent="0.25">
      <c r="I22" s="17"/>
      <c r="J22" s="17"/>
      <c r="K22" s="17"/>
      <c r="L22" s="17"/>
      <c r="M22" s="17"/>
    </row>
    <row r="23" spans="9:13" x14ac:dyDescent="0.25">
      <c r="I23" s="17"/>
      <c r="J23" s="17"/>
      <c r="K23" s="17"/>
      <c r="L23" s="17"/>
      <c r="M23" s="17"/>
    </row>
    <row r="24" spans="9:13" x14ac:dyDescent="0.25">
      <c r="I24" s="17"/>
      <c r="J24" s="17"/>
      <c r="K24" s="17"/>
      <c r="L24" s="17"/>
      <c r="M24" s="17"/>
    </row>
    <row r="25" spans="9:13" x14ac:dyDescent="0.25">
      <c r="K25" s="17"/>
      <c r="L25" s="17"/>
      <c r="M25" s="17"/>
    </row>
    <row r="26" spans="9:13" x14ac:dyDescent="0.25">
      <c r="J26" s="17"/>
      <c r="K26" s="17"/>
      <c r="L26" s="17"/>
      <c r="M26" s="17"/>
    </row>
    <row r="27" spans="9:13" x14ac:dyDescent="0.25">
      <c r="J27" s="17"/>
      <c r="K27" s="17"/>
      <c r="L27" s="17"/>
      <c r="M27" s="17"/>
    </row>
    <row r="28" spans="9:13" x14ac:dyDescent="0.25">
      <c r="J28" s="17"/>
      <c r="K28" s="17"/>
      <c r="L28" s="17"/>
      <c r="M28" s="17"/>
    </row>
    <row r="29" spans="9:13" x14ac:dyDescent="0.25">
      <c r="J29" s="17"/>
      <c r="K29" s="17"/>
      <c r="L29" s="17"/>
      <c r="M29" s="17"/>
    </row>
    <row r="30" spans="9:13" x14ac:dyDescent="0.25">
      <c r="J30" s="17"/>
      <c r="K30" s="17"/>
      <c r="L30" s="17"/>
      <c r="M30" s="17"/>
    </row>
    <row r="31" spans="9:13" x14ac:dyDescent="0.25">
      <c r="J31" s="17"/>
      <c r="K31" s="17"/>
      <c r="L31" s="17"/>
      <c r="M31" s="17"/>
    </row>
    <row r="32" spans="9:13" x14ac:dyDescent="0.25">
      <c r="J32" s="17"/>
      <c r="K32" s="17"/>
      <c r="L32" s="17"/>
      <c r="M32" s="17"/>
    </row>
    <row r="33" spans="10:13" x14ac:dyDescent="0.25">
      <c r="J33" s="17"/>
      <c r="K33" s="17"/>
      <c r="L33" s="17"/>
      <c r="M33" s="17"/>
    </row>
    <row r="34" spans="10:13" x14ac:dyDescent="0.25">
      <c r="J34" s="17"/>
      <c r="K34" s="17"/>
      <c r="L34" s="17"/>
      <c r="M34" s="17"/>
    </row>
    <row r="35" spans="10:13" x14ac:dyDescent="0.25">
      <c r="J35" s="17"/>
      <c r="K35" s="17"/>
      <c r="L35" s="17"/>
      <c r="M35" s="17"/>
    </row>
    <row r="36" spans="10:13" x14ac:dyDescent="0.25">
      <c r="J36" s="17"/>
      <c r="K36" s="17"/>
      <c r="L36" s="17"/>
      <c r="M36" s="17"/>
    </row>
    <row r="37" spans="10:13" x14ac:dyDescent="0.25">
      <c r="J37" s="17"/>
      <c r="K37" s="17"/>
      <c r="L37" s="17"/>
      <c r="M37" s="17"/>
    </row>
    <row r="38" spans="10:13" x14ac:dyDescent="0.25">
      <c r="J38" s="17"/>
      <c r="K38" s="17"/>
      <c r="L38" s="17"/>
      <c r="M38" s="17"/>
    </row>
    <row r="39" spans="10:13" x14ac:dyDescent="0.25">
      <c r="J39" s="17"/>
      <c r="K39" s="17"/>
      <c r="L39" s="17"/>
      <c r="M39" s="17"/>
    </row>
    <row r="40" spans="10:13" x14ac:dyDescent="0.25">
      <c r="J40" s="17"/>
      <c r="K40" s="17"/>
      <c r="L40" s="17"/>
      <c r="M40" s="17"/>
    </row>
    <row r="41" spans="10:13" x14ac:dyDescent="0.25">
      <c r="J41" s="17"/>
      <c r="K41" s="17"/>
      <c r="L41" s="17"/>
      <c r="M41" s="17"/>
    </row>
    <row r="42" spans="10:13" x14ac:dyDescent="0.25">
      <c r="J42" s="17"/>
      <c r="K42" s="17"/>
      <c r="L42" s="17"/>
      <c r="M42" s="17"/>
    </row>
    <row r="43" spans="10:13" x14ac:dyDescent="0.25">
      <c r="J43" s="17"/>
      <c r="K43" s="17"/>
      <c r="L43" s="17"/>
      <c r="M43" s="17"/>
    </row>
    <row r="44" spans="10:13" x14ac:dyDescent="0.25">
      <c r="J44" s="17"/>
      <c r="K44" s="17"/>
      <c r="L44" s="17"/>
      <c r="M44" s="17"/>
    </row>
    <row r="45" spans="10:13" x14ac:dyDescent="0.25">
      <c r="J45" s="17"/>
      <c r="K45" s="17"/>
      <c r="L45" s="17"/>
      <c r="M45" s="17"/>
    </row>
    <row r="46" spans="10:13" x14ac:dyDescent="0.25">
      <c r="J46" s="17"/>
      <c r="K46" s="17"/>
      <c r="L46" s="17"/>
      <c r="M46" s="17"/>
    </row>
    <row r="47" spans="10:13" x14ac:dyDescent="0.25">
      <c r="J47" s="17"/>
      <c r="K47" s="17"/>
      <c r="L47" s="17"/>
      <c r="M47" s="17"/>
    </row>
    <row r="48" spans="10:13" x14ac:dyDescent="0.25">
      <c r="J48" s="17"/>
      <c r="K48" s="17"/>
      <c r="L48" s="17"/>
      <c r="M48" s="17"/>
    </row>
    <row r="49" spans="13:13" x14ac:dyDescent="0.25">
      <c r="M49" s="17"/>
    </row>
    <row r="50" spans="13:13" x14ac:dyDescent="0.25">
      <c r="M50" s="17"/>
    </row>
    <row r="51" spans="13:13" x14ac:dyDescent="0.25">
      <c r="M51" s="17"/>
    </row>
    <row r="52" spans="13:13" x14ac:dyDescent="0.25">
      <c r="M52" s="17"/>
    </row>
    <row r="65" spans="12:12" x14ac:dyDescent="0.25">
      <c r="L65" s="17"/>
    </row>
    <row r="66" spans="12:12" x14ac:dyDescent="0.25">
      <c r="L66" s="17"/>
    </row>
    <row r="67" spans="12:12" x14ac:dyDescent="0.25">
      <c r="L67" s="17"/>
    </row>
    <row r="68" spans="12:12" x14ac:dyDescent="0.25">
      <c r="L68" s="17"/>
    </row>
    <row r="69" spans="12:12" x14ac:dyDescent="0.25">
      <c r="L69" s="17"/>
    </row>
    <row r="70" spans="12:12" x14ac:dyDescent="0.25">
      <c r="L70" s="17"/>
    </row>
    <row r="71" spans="12:12" x14ac:dyDescent="0.25">
      <c r="L71" s="17"/>
    </row>
    <row r="72" spans="12:12" x14ac:dyDescent="0.25">
      <c r="L72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workbookViewId="0">
      <selection activeCell="D29" sqref="D29"/>
    </sheetView>
  </sheetViews>
  <sheetFormatPr defaultRowHeight="15" x14ac:dyDescent="0.25"/>
  <sheetData>
    <row r="1" spans="1:19" x14ac:dyDescent="0.25">
      <c r="A1" s="11" t="s">
        <v>787</v>
      </c>
      <c r="B1" s="11" t="s">
        <v>799</v>
      </c>
      <c r="C1" s="11" t="s">
        <v>811</v>
      </c>
      <c r="D1" s="11" t="s">
        <v>823</v>
      </c>
      <c r="E1" s="11" t="s">
        <v>835</v>
      </c>
      <c r="F1" s="11" t="s">
        <v>847</v>
      </c>
      <c r="G1" s="6" t="s">
        <v>859</v>
      </c>
      <c r="H1" s="11" t="s">
        <v>871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A2" s="6" t="s">
        <v>788</v>
      </c>
      <c r="B2" s="6" t="s">
        <v>800</v>
      </c>
      <c r="C2" s="11" t="s">
        <v>812</v>
      </c>
      <c r="D2" s="6" t="s">
        <v>824</v>
      </c>
      <c r="E2" s="6" t="s">
        <v>836</v>
      </c>
      <c r="F2" s="6" t="s">
        <v>848</v>
      </c>
      <c r="G2" s="11" t="s">
        <v>860</v>
      </c>
      <c r="H2" s="11" t="s">
        <v>872</v>
      </c>
      <c r="I2" s="11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25">
      <c r="A3" s="11" t="s">
        <v>789</v>
      </c>
      <c r="B3" s="11" t="s">
        <v>801</v>
      </c>
      <c r="C3" s="11" t="s">
        <v>813</v>
      </c>
      <c r="D3" s="11" t="s">
        <v>825</v>
      </c>
      <c r="E3" s="11" t="s">
        <v>837</v>
      </c>
      <c r="F3" s="11" t="s">
        <v>849</v>
      </c>
      <c r="G3" s="11" t="s">
        <v>861</v>
      </c>
      <c r="H3" s="11" t="s">
        <v>873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1" t="s">
        <v>790</v>
      </c>
      <c r="B4" s="11" t="s">
        <v>802</v>
      </c>
      <c r="C4" s="11" t="s">
        <v>814</v>
      </c>
      <c r="D4" s="6" t="s">
        <v>826</v>
      </c>
      <c r="E4" s="11" t="s">
        <v>838</v>
      </c>
      <c r="F4" s="11" t="s">
        <v>850</v>
      </c>
      <c r="G4" s="6" t="s">
        <v>862</v>
      </c>
      <c r="H4" s="11" t="s">
        <v>874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x14ac:dyDescent="0.25">
      <c r="A5" s="11" t="s">
        <v>791</v>
      </c>
      <c r="B5" s="11" t="s">
        <v>803</v>
      </c>
      <c r="C5" s="11" t="s">
        <v>815</v>
      </c>
      <c r="D5" s="6" t="s">
        <v>827</v>
      </c>
      <c r="E5" s="11" t="s">
        <v>839</v>
      </c>
      <c r="F5" s="11" t="s">
        <v>851</v>
      </c>
      <c r="G5" s="11" t="s">
        <v>863</v>
      </c>
      <c r="H5" s="11" t="s">
        <v>875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A6" s="11" t="s">
        <v>792</v>
      </c>
      <c r="B6" s="11" t="s">
        <v>804</v>
      </c>
      <c r="C6" s="11" t="s">
        <v>816</v>
      </c>
      <c r="D6" s="6" t="s">
        <v>828</v>
      </c>
      <c r="E6" s="11" t="s">
        <v>840</v>
      </c>
      <c r="F6" s="11" t="s">
        <v>852</v>
      </c>
      <c r="G6" s="6" t="s">
        <v>864</v>
      </c>
      <c r="H6" s="11" t="s">
        <v>876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1" t="s">
        <v>793</v>
      </c>
      <c r="B7" s="11" t="s">
        <v>805</v>
      </c>
      <c r="C7" s="6" t="s">
        <v>817</v>
      </c>
      <c r="D7" s="11" t="s">
        <v>829</v>
      </c>
      <c r="E7" s="11" t="s">
        <v>841</v>
      </c>
      <c r="F7" s="11" t="s">
        <v>853</v>
      </c>
      <c r="G7" s="6" t="s">
        <v>865</v>
      </c>
      <c r="H7" s="11" t="s">
        <v>877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25">
      <c r="A8" s="6" t="s">
        <v>794</v>
      </c>
      <c r="B8" s="6" t="s">
        <v>806</v>
      </c>
      <c r="C8" s="11" t="s">
        <v>818</v>
      </c>
      <c r="D8" s="11" t="s">
        <v>830</v>
      </c>
      <c r="E8" s="11" t="s">
        <v>842</v>
      </c>
      <c r="F8" s="11" t="s">
        <v>854</v>
      </c>
      <c r="G8" s="6" t="s">
        <v>866</v>
      </c>
      <c r="H8" s="11" t="s">
        <v>878</v>
      </c>
      <c r="I8" s="11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11" t="s">
        <v>795</v>
      </c>
      <c r="B9" s="11" t="s">
        <v>807</v>
      </c>
      <c r="C9" s="11" t="s">
        <v>819</v>
      </c>
      <c r="D9" s="6" t="s">
        <v>831</v>
      </c>
      <c r="E9" s="11" t="s">
        <v>843</v>
      </c>
      <c r="F9" s="11" t="s">
        <v>855</v>
      </c>
      <c r="G9" s="6" t="s">
        <v>867</v>
      </c>
      <c r="H9" s="11" t="s">
        <v>879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A10" s="11" t="s">
        <v>796</v>
      </c>
      <c r="B10" s="11" t="s">
        <v>808</v>
      </c>
      <c r="C10" s="11" t="s">
        <v>820</v>
      </c>
      <c r="D10" s="11" t="s">
        <v>832</v>
      </c>
      <c r="E10" s="6" t="s">
        <v>844</v>
      </c>
      <c r="F10" s="11" t="s">
        <v>856</v>
      </c>
      <c r="G10" s="6" t="s">
        <v>868</v>
      </c>
      <c r="H10" s="11" t="s">
        <v>880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A11" s="11" t="s">
        <v>797</v>
      </c>
      <c r="B11" s="11" t="s">
        <v>809</v>
      </c>
      <c r="C11" s="6" t="s">
        <v>821</v>
      </c>
      <c r="D11" s="11" t="s">
        <v>833</v>
      </c>
      <c r="E11" s="11" t="s">
        <v>845</v>
      </c>
      <c r="F11" s="6" t="s">
        <v>857</v>
      </c>
      <c r="G11" s="6" t="s">
        <v>869</v>
      </c>
      <c r="H11" s="11" t="s">
        <v>881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A12" s="11" t="s">
        <v>798</v>
      </c>
      <c r="B12" s="11" t="s">
        <v>810</v>
      </c>
      <c r="C12" s="11" t="s">
        <v>822</v>
      </c>
      <c r="D12" s="11" t="s">
        <v>834</v>
      </c>
      <c r="E12" s="6" t="s">
        <v>846</v>
      </c>
      <c r="F12" s="11" t="s">
        <v>858</v>
      </c>
      <c r="G12" s="6" t="s">
        <v>870</v>
      </c>
      <c r="H12" s="6" t="s">
        <v>882</v>
      </c>
      <c r="I12" s="6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5"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5"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8:19" x14ac:dyDescent="0.25"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8:19" x14ac:dyDescent="0.25"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8:19" x14ac:dyDescent="0.25"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8:19" x14ac:dyDescent="0.25"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8:19" x14ac:dyDescent="0.25"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8:19" x14ac:dyDescent="0.25"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8:19" x14ac:dyDescent="0.25"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8:19" x14ac:dyDescent="0.25"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8:19" x14ac:dyDescent="0.25"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8:19" x14ac:dyDescent="0.25">
      <c r="H26" s="6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8:19" x14ac:dyDescent="0.25"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8:19" x14ac:dyDescent="0.25"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8:19" x14ac:dyDescent="0.25"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8:19" x14ac:dyDescent="0.25"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8:19" x14ac:dyDescent="0.25">
      <c r="H31" s="1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8:19" x14ac:dyDescent="0.25"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7:19" x14ac:dyDescent="0.25"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7:19" x14ac:dyDescent="0.25"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7:19" x14ac:dyDescent="0.25"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7:19" x14ac:dyDescent="0.25"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7:19" x14ac:dyDescent="0.25">
      <c r="G37" s="11"/>
      <c r="H37" s="6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7:19" x14ac:dyDescent="0.25">
      <c r="G38" s="11"/>
      <c r="H38" s="1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7:19" x14ac:dyDescent="0.25"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7:19" x14ac:dyDescent="0.25">
      <c r="G40" s="1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7:19" x14ac:dyDescent="0.25">
      <c r="G41" s="11"/>
      <c r="H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7:19" x14ac:dyDescent="0.25">
      <c r="G42" s="1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7:19" x14ac:dyDescent="0.25">
      <c r="G43" s="11"/>
      <c r="H43" s="6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7:19" x14ac:dyDescent="0.25">
      <c r="G44" s="11"/>
      <c r="H44" s="6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7:19" x14ac:dyDescent="0.25">
      <c r="G45" s="1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7:19" x14ac:dyDescent="0.25">
      <c r="G46" s="11"/>
      <c r="H46" s="6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7:19" x14ac:dyDescent="0.25">
      <c r="G47" s="11"/>
      <c r="H47" s="6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7:19" x14ac:dyDescent="0.25">
      <c r="G48" s="6"/>
      <c r="H48" s="6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7:19" x14ac:dyDescent="0.25">
      <c r="H49" s="6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7:19" x14ac:dyDescent="0.25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7:19" x14ac:dyDescent="0.25"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7:19" x14ac:dyDescent="0.25"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7:19" x14ac:dyDescent="0.25"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7:19" x14ac:dyDescent="0.25"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7:19" x14ac:dyDescent="0.25"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7:19" x14ac:dyDescent="0.25"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7:19" x14ac:dyDescent="0.25"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7:19" x14ac:dyDescent="0.25"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7:19" x14ac:dyDescent="0.25"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7:19" x14ac:dyDescent="0.25"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7:19" x14ac:dyDescent="0.25"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7:19" x14ac:dyDescent="0.25"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7:19" x14ac:dyDescent="0.25"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7:19" x14ac:dyDescent="0.25"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6:19" x14ac:dyDescent="0.25"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6:19" x14ac:dyDescent="0.25"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6:19" x14ac:dyDescent="0.25"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6:19" x14ac:dyDescent="0.25"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6:19" x14ac:dyDescent="0.25"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6:19" x14ac:dyDescent="0.25"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6:19" x14ac:dyDescent="0.25"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6:19" x14ac:dyDescent="0.25"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6:19" x14ac:dyDescent="0.25"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6:19" x14ac:dyDescent="0.25"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6:19" x14ac:dyDescent="0.25"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6:19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6:19" x14ac:dyDescent="0.25"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6:19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6:19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6:19" x14ac:dyDescent="0.25"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4:19" x14ac:dyDescent="0.25"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4:19" x14ac:dyDescent="0.25"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4:19" x14ac:dyDescent="0.25"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4:19" x14ac:dyDescent="0.25"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4:19" x14ac:dyDescent="0.25"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4:19" x14ac:dyDescent="0.25"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4:19" x14ac:dyDescent="0.25"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4:19" x14ac:dyDescent="0.25"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4:19" x14ac:dyDescent="0.25"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4:19" x14ac:dyDescent="0.25"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4:19" x14ac:dyDescent="0.25"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4:19" x14ac:dyDescent="0.25"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4:19" x14ac:dyDescent="0.25"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4:19" x14ac:dyDescent="0.25"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4:19" x14ac:dyDescent="0.25"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4:19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26" sqref="H26"/>
    </sheetView>
  </sheetViews>
  <sheetFormatPr defaultRowHeight="15" x14ac:dyDescent="0.25"/>
  <sheetData>
    <row r="1" spans="1:8" x14ac:dyDescent="0.25">
      <c r="A1" s="2" t="s">
        <v>0</v>
      </c>
      <c r="B1" s="2" t="s">
        <v>10</v>
      </c>
      <c r="C1" s="2" t="s">
        <v>19</v>
      </c>
      <c r="D1" s="3" t="s">
        <v>84</v>
      </c>
      <c r="E1" s="2" t="s">
        <v>34</v>
      </c>
      <c r="F1" s="3" t="s">
        <v>43</v>
      </c>
      <c r="G1" s="2" t="s">
        <v>74</v>
      </c>
      <c r="H1" s="1" t="s">
        <v>62</v>
      </c>
    </row>
    <row r="2" spans="1:8" x14ac:dyDescent="0.25">
      <c r="A2" s="3" t="s">
        <v>95</v>
      </c>
      <c r="B2" s="2" t="s">
        <v>11</v>
      </c>
      <c r="C2" s="2" t="s">
        <v>20</v>
      </c>
      <c r="D2" s="2" t="s">
        <v>25</v>
      </c>
      <c r="E2" s="2" t="s">
        <v>35</v>
      </c>
      <c r="F2" s="2" t="s">
        <v>44</v>
      </c>
      <c r="G2" s="3" t="s">
        <v>51</v>
      </c>
      <c r="H2" s="2" t="s">
        <v>63</v>
      </c>
    </row>
    <row r="3" spans="1:8" x14ac:dyDescent="0.25">
      <c r="A3" s="2" t="s">
        <v>1</v>
      </c>
      <c r="B3" s="3" t="s">
        <v>91</v>
      </c>
      <c r="C3" s="2" t="s">
        <v>21</v>
      </c>
      <c r="D3" s="2" t="s">
        <v>26</v>
      </c>
      <c r="E3" s="2" t="s">
        <v>36</v>
      </c>
      <c r="F3" s="3" t="s">
        <v>78</v>
      </c>
      <c r="G3" s="3" t="s">
        <v>52</v>
      </c>
      <c r="H3" s="2" t="s">
        <v>73</v>
      </c>
    </row>
    <row r="4" spans="1:8" x14ac:dyDescent="0.25">
      <c r="A4" s="3" t="s">
        <v>2</v>
      </c>
      <c r="B4" s="4" t="s">
        <v>12</v>
      </c>
      <c r="C4" s="3" t="s">
        <v>90</v>
      </c>
      <c r="D4" s="2" t="s">
        <v>27</v>
      </c>
      <c r="E4" s="3" t="s">
        <v>37</v>
      </c>
      <c r="F4" s="3" t="s">
        <v>77</v>
      </c>
      <c r="G4" s="2" t="s">
        <v>53</v>
      </c>
      <c r="H4" s="2" t="s">
        <v>64</v>
      </c>
    </row>
    <row r="5" spans="1:8" x14ac:dyDescent="0.25">
      <c r="A5" s="2" t="s">
        <v>3</v>
      </c>
      <c r="B5" s="1" t="s">
        <v>13</v>
      </c>
      <c r="C5" s="2" t="s">
        <v>22</v>
      </c>
      <c r="D5" s="2" t="s">
        <v>85</v>
      </c>
      <c r="E5" s="3" t="s">
        <v>81</v>
      </c>
      <c r="F5" s="2" t="s">
        <v>45</v>
      </c>
      <c r="G5" s="5" t="s">
        <v>54</v>
      </c>
      <c r="H5" s="2" t="s">
        <v>65</v>
      </c>
    </row>
    <row r="6" spans="1:8" x14ac:dyDescent="0.25">
      <c r="A6" s="2" t="s">
        <v>4</v>
      </c>
      <c r="B6" s="1" t="s">
        <v>14</v>
      </c>
      <c r="C6" s="3" t="s">
        <v>89</v>
      </c>
      <c r="D6" s="2" t="s">
        <v>28</v>
      </c>
      <c r="E6" s="2" t="s">
        <v>38</v>
      </c>
      <c r="F6" s="3" t="s">
        <v>76</v>
      </c>
      <c r="G6" s="2" t="s">
        <v>55</v>
      </c>
      <c r="H6" s="2" t="s">
        <v>66</v>
      </c>
    </row>
    <row r="7" spans="1:8" x14ac:dyDescent="0.25">
      <c r="A7" s="3" t="s">
        <v>94</v>
      </c>
      <c r="B7" s="3" t="s">
        <v>92</v>
      </c>
      <c r="C7" s="2" t="s">
        <v>23</v>
      </c>
      <c r="D7" s="2" t="s">
        <v>29</v>
      </c>
      <c r="E7" s="2" t="s">
        <v>39</v>
      </c>
      <c r="F7" s="1" t="s">
        <v>46</v>
      </c>
      <c r="G7" s="2" t="s">
        <v>56</v>
      </c>
      <c r="H7" s="2" t="s">
        <v>67</v>
      </c>
    </row>
    <row r="8" spans="1:8" x14ac:dyDescent="0.25">
      <c r="A8" s="2" t="s">
        <v>5</v>
      </c>
      <c r="B8" s="2" t="s">
        <v>15</v>
      </c>
      <c r="C8" s="3" t="s">
        <v>88</v>
      </c>
      <c r="D8" s="3" t="s">
        <v>82</v>
      </c>
      <c r="E8" s="2" t="s">
        <v>40</v>
      </c>
      <c r="F8" s="1" t="s">
        <v>47</v>
      </c>
      <c r="G8" s="3" t="s">
        <v>57</v>
      </c>
      <c r="H8" s="2" t="s">
        <v>68</v>
      </c>
    </row>
    <row r="9" spans="1:8" x14ac:dyDescent="0.25">
      <c r="A9" s="2" t="s">
        <v>6</v>
      </c>
      <c r="B9" s="3" t="s">
        <v>93</v>
      </c>
      <c r="C9" s="3" t="s">
        <v>87</v>
      </c>
      <c r="D9" s="3" t="s">
        <v>30</v>
      </c>
      <c r="E9" s="2" t="s">
        <v>41</v>
      </c>
      <c r="F9" s="1" t="s">
        <v>48</v>
      </c>
      <c r="G9" s="2" t="s">
        <v>58</v>
      </c>
      <c r="H9" s="2" t="s">
        <v>69</v>
      </c>
    </row>
    <row r="10" spans="1:8" x14ac:dyDescent="0.25">
      <c r="A10" s="2" t="s">
        <v>7</v>
      </c>
      <c r="B10" s="2" t="s">
        <v>16</v>
      </c>
      <c r="C10" s="3" t="s">
        <v>86</v>
      </c>
      <c r="D10" s="2" t="s">
        <v>31</v>
      </c>
      <c r="E10" s="3" t="s">
        <v>80</v>
      </c>
      <c r="F10" s="2" t="s">
        <v>49</v>
      </c>
      <c r="G10" s="3" t="s">
        <v>59</v>
      </c>
      <c r="H10" s="2" t="s">
        <v>70</v>
      </c>
    </row>
    <row r="11" spans="1:8" x14ac:dyDescent="0.25">
      <c r="A11" s="2" t="s">
        <v>8</v>
      </c>
      <c r="B11" s="1" t="s">
        <v>17</v>
      </c>
      <c r="C11" s="2" t="s">
        <v>24</v>
      </c>
      <c r="D11" s="3" t="s">
        <v>32</v>
      </c>
      <c r="E11" s="3" t="s">
        <v>42</v>
      </c>
      <c r="F11" s="2" t="s">
        <v>50</v>
      </c>
      <c r="G11" s="2" t="s">
        <v>60</v>
      </c>
      <c r="H11" s="2" t="s">
        <v>71</v>
      </c>
    </row>
    <row r="12" spans="1:8" x14ac:dyDescent="0.25">
      <c r="A12" s="2" t="s">
        <v>9</v>
      </c>
      <c r="B12" s="2" t="s">
        <v>18</v>
      </c>
      <c r="C12" s="3" t="s">
        <v>83</v>
      </c>
      <c r="D12" s="3" t="s">
        <v>33</v>
      </c>
      <c r="E12" s="3" t="s">
        <v>79</v>
      </c>
      <c r="F12" s="2" t="s">
        <v>75</v>
      </c>
      <c r="G12" s="2" t="s">
        <v>61</v>
      </c>
      <c r="H12" s="2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workbookViewId="0"/>
  </sheetViews>
  <sheetFormatPr defaultRowHeight="15" x14ac:dyDescent="0.25"/>
  <cols>
    <col min="1" max="16384" width="9.140625" style="12"/>
  </cols>
  <sheetData>
    <row r="1" spans="1:23" x14ac:dyDescent="0.25">
      <c r="A1" s="13" t="s">
        <v>983</v>
      </c>
      <c r="B1" s="13" t="s">
        <v>995</v>
      </c>
      <c r="C1" s="13" t="s">
        <v>1007</v>
      </c>
      <c r="D1" s="13" t="s">
        <v>1019</v>
      </c>
      <c r="E1" s="13" t="s">
        <v>1031</v>
      </c>
      <c r="F1" s="13" t="s">
        <v>1043</v>
      </c>
      <c r="G1" s="13" t="s">
        <v>1055</v>
      </c>
      <c r="H1" s="13" t="s">
        <v>1067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25">
      <c r="A2" s="13" t="s">
        <v>984</v>
      </c>
      <c r="B2" s="13" t="s">
        <v>996</v>
      </c>
      <c r="C2" s="13" t="s">
        <v>1008</v>
      </c>
      <c r="D2" s="13" t="s">
        <v>1020</v>
      </c>
      <c r="E2" s="6" t="s">
        <v>1032</v>
      </c>
      <c r="F2" s="15" t="s">
        <v>1044</v>
      </c>
      <c r="G2" s="6" t="s">
        <v>1056</v>
      </c>
      <c r="H2" s="13" t="s">
        <v>1068</v>
      </c>
      <c r="I2" s="6"/>
      <c r="J2" s="6"/>
      <c r="K2" s="6"/>
      <c r="L2" s="15"/>
      <c r="M2" s="15"/>
      <c r="N2" s="15"/>
      <c r="O2" s="15"/>
      <c r="P2" s="6"/>
      <c r="Q2" s="13"/>
      <c r="R2" s="13"/>
      <c r="S2" s="13"/>
      <c r="T2" s="13"/>
      <c r="U2" s="13"/>
      <c r="V2" s="13"/>
      <c r="W2" s="13"/>
    </row>
    <row r="3" spans="1:23" x14ac:dyDescent="0.25">
      <c r="A3" s="6" t="s">
        <v>985</v>
      </c>
      <c r="B3" s="13" t="s">
        <v>997</v>
      </c>
      <c r="C3" s="13" t="s">
        <v>1009</v>
      </c>
      <c r="D3" s="6" t="s">
        <v>1021</v>
      </c>
      <c r="E3" s="14" t="s">
        <v>1033</v>
      </c>
      <c r="F3" s="13" t="s">
        <v>1045</v>
      </c>
      <c r="G3" s="13" t="s">
        <v>1057</v>
      </c>
      <c r="H3" s="13" t="s">
        <v>1069</v>
      </c>
      <c r="I3" s="13"/>
      <c r="J3" s="13"/>
      <c r="K3" s="13"/>
      <c r="L3" s="13"/>
      <c r="M3" s="13"/>
      <c r="N3" s="13"/>
      <c r="O3" s="13"/>
      <c r="P3" s="14"/>
      <c r="Q3" s="6"/>
      <c r="R3" s="6"/>
      <c r="S3" s="13"/>
      <c r="T3" s="13"/>
      <c r="U3" s="6"/>
      <c r="V3" s="6"/>
      <c r="W3" s="6"/>
    </row>
    <row r="4" spans="1:23" x14ac:dyDescent="0.25">
      <c r="A4" s="13" t="s">
        <v>986</v>
      </c>
      <c r="B4" s="13" t="s">
        <v>998</v>
      </c>
      <c r="C4" s="13" t="s">
        <v>1010</v>
      </c>
      <c r="D4" s="13" t="s">
        <v>1022</v>
      </c>
      <c r="E4" s="6" t="s">
        <v>1034</v>
      </c>
      <c r="F4" s="13" t="s">
        <v>1046</v>
      </c>
      <c r="G4" s="13" t="s">
        <v>1058</v>
      </c>
      <c r="H4" s="13" t="s">
        <v>1070</v>
      </c>
      <c r="I4" s="13"/>
      <c r="J4" s="13"/>
      <c r="K4" s="13"/>
      <c r="L4" s="13"/>
      <c r="M4" s="13"/>
      <c r="N4" s="13"/>
      <c r="O4" s="13"/>
      <c r="P4" s="6"/>
      <c r="Q4" s="13"/>
      <c r="R4" s="13"/>
      <c r="S4" s="13"/>
      <c r="T4" s="13"/>
      <c r="U4" s="13"/>
      <c r="V4" s="13"/>
      <c r="W4" s="13"/>
    </row>
    <row r="5" spans="1:23" x14ac:dyDescent="0.25">
      <c r="A5" s="13" t="s">
        <v>987</v>
      </c>
      <c r="B5" s="13" t="s">
        <v>999</v>
      </c>
      <c r="C5" s="6" t="s">
        <v>1011</v>
      </c>
      <c r="D5" s="13" t="s">
        <v>1023</v>
      </c>
      <c r="E5" s="13" t="s">
        <v>1035</v>
      </c>
      <c r="F5" s="13" t="s">
        <v>1047</v>
      </c>
      <c r="G5" s="13" t="s">
        <v>1059</v>
      </c>
      <c r="H5" s="13" t="s">
        <v>1071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6"/>
      <c r="T5" s="13"/>
      <c r="U5" s="13"/>
      <c r="V5" s="13"/>
      <c r="W5" s="13"/>
    </row>
    <row r="6" spans="1:23" x14ac:dyDescent="0.25">
      <c r="A6" s="6" t="s">
        <v>988</v>
      </c>
      <c r="B6" s="13" t="s">
        <v>1000</v>
      </c>
      <c r="C6" s="6" t="s">
        <v>1012</v>
      </c>
      <c r="D6" s="13" t="s">
        <v>1024</v>
      </c>
      <c r="E6" s="13" t="s">
        <v>1036</v>
      </c>
      <c r="F6" s="13" t="s">
        <v>1048</v>
      </c>
      <c r="G6" s="13" t="s">
        <v>1060</v>
      </c>
      <c r="H6" s="13" t="s">
        <v>1072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6"/>
      <c r="T6" s="13"/>
      <c r="U6" s="6"/>
      <c r="V6" s="6"/>
      <c r="W6" s="6"/>
    </row>
    <row r="7" spans="1:23" x14ac:dyDescent="0.25">
      <c r="A7" s="13" t="s">
        <v>989</v>
      </c>
      <c r="B7" s="6" t="s">
        <v>1001</v>
      </c>
      <c r="C7" s="6" t="s">
        <v>1013</v>
      </c>
      <c r="D7" s="13" t="s">
        <v>1025</v>
      </c>
      <c r="E7" s="13" t="s">
        <v>1037</v>
      </c>
      <c r="F7" s="13" t="s">
        <v>1049</v>
      </c>
      <c r="G7" s="13" t="s">
        <v>1061</v>
      </c>
      <c r="H7" s="13" t="s">
        <v>1073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6"/>
      <c r="T7" s="6"/>
      <c r="U7" s="13"/>
      <c r="V7" s="13"/>
      <c r="W7" s="13"/>
    </row>
    <row r="8" spans="1:23" x14ac:dyDescent="0.25">
      <c r="A8" s="13" t="s">
        <v>990</v>
      </c>
      <c r="B8" s="13" t="s">
        <v>1002</v>
      </c>
      <c r="C8" s="13" t="s">
        <v>1014</v>
      </c>
      <c r="D8" s="13" t="s">
        <v>1026</v>
      </c>
      <c r="E8" s="6" t="s">
        <v>1038</v>
      </c>
      <c r="F8" s="13" t="s">
        <v>1050</v>
      </c>
      <c r="G8" s="13" t="s">
        <v>1062</v>
      </c>
      <c r="H8" s="14" t="s">
        <v>1074</v>
      </c>
      <c r="I8" s="13"/>
      <c r="J8" s="13"/>
      <c r="K8" s="13"/>
      <c r="L8" s="13"/>
      <c r="M8" s="13"/>
      <c r="N8" s="13"/>
      <c r="O8" s="13"/>
      <c r="P8" s="6"/>
      <c r="Q8" s="13"/>
      <c r="R8" s="13"/>
      <c r="S8" s="13"/>
      <c r="T8" s="13"/>
      <c r="U8" s="13"/>
      <c r="V8" s="13"/>
      <c r="W8" s="13"/>
    </row>
    <row r="9" spans="1:23" x14ac:dyDescent="0.25">
      <c r="A9" s="13" t="s">
        <v>991</v>
      </c>
      <c r="B9" s="13" t="s">
        <v>1003</v>
      </c>
      <c r="C9" s="13" t="s">
        <v>1015</v>
      </c>
      <c r="D9" s="13" t="s">
        <v>1027</v>
      </c>
      <c r="E9" s="13" t="s">
        <v>1039</v>
      </c>
      <c r="F9" s="13" t="s">
        <v>1051</v>
      </c>
      <c r="G9" s="13" t="s">
        <v>1063</v>
      </c>
      <c r="H9" s="6" t="s">
        <v>1075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x14ac:dyDescent="0.25">
      <c r="A10" s="13" t="s">
        <v>992</v>
      </c>
      <c r="B10" s="13" t="s">
        <v>1004</v>
      </c>
      <c r="C10" s="13" t="s">
        <v>1016</v>
      </c>
      <c r="D10" s="13" t="s">
        <v>1028</v>
      </c>
      <c r="E10" s="6" t="s">
        <v>1040</v>
      </c>
      <c r="F10" s="13" t="s">
        <v>1052</v>
      </c>
      <c r="G10" s="13" t="s">
        <v>1064</v>
      </c>
      <c r="H10" s="13" t="s">
        <v>1076</v>
      </c>
      <c r="I10" s="13"/>
      <c r="J10" s="13"/>
      <c r="K10" s="13"/>
      <c r="L10" s="13"/>
      <c r="M10" s="13"/>
      <c r="N10" s="13"/>
      <c r="O10" s="13"/>
      <c r="P10" s="6"/>
      <c r="Q10" s="13"/>
      <c r="R10" s="13"/>
      <c r="S10" s="13"/>
      <c r="T10" s="13"/>
      <c r="U10" s="13"/>
      <c r="V10" s="13"/>
      <c r="W10" s="13"/>
    </row>
    <row r="11" spans="1:23" x14ac:dyDescent="0.25">
      <c r="A11" s="13" t="s">
        <v>993</v>
      </c>
      <c r="B11" s="13" t="s">
        <v>1005</v>
      </c>
      <c r="C11" s="13" t="s">
        <v>1017</v>
      </c>
      <c r="D11" s="6" t="s">
        <v>1029</v>
      </c>
      <c r="E11" s="13" t="s">
        <v>1041</v>
      </c>
      <c r="F11" s="13" t="s">
        <v>1053</v>
      </c>
      <c r="G11" s="13" t="s">
        <v>1065</v>
      </c>
      <c r="H11" s="13" t="s">
        <v>1077</v>
      </c>
      <c r="I11" s="13"/>
      <c r="J11" s="13"/>
      <c r="K11" s="13"/>
      <c r="L11" s="13"/>
      <c r="M11" s="13"/>
      <c r="N11" s="13"/>
      <c r="O11" s="13"/>
      <c r="P11" s="13"/>
      <c r="Q11" s="6"/>
      <c r="R11" s="6"/>
      <c r="S11" s="13"/>
      <c r="T11" s="13"/>
      <c r="U11" s="13"/>
      <c r="V11" s="13"/>
      <c r="W11" s="13"/>
    </row>
    <row r="12" spans="1:23" x14ac:dyDescent="0.25">
      <c r="A12" s="13" t="s">
        <v>994</v>
      </c>
      <c r="B12" s="6" t="s">
        <v>1006</v>
      </c>
      <c r="C12" s="13" t="s">
        <v>1018</v>
      </c>
      <c r="D12" s="13" t="s">
        <v>1030</v>
      </c>
      <c r="E12" s="13" t="s">
        <v>1042</v>
      </c>
      <c r="F12" s="13" t="s">
        <v>1054</v>
      </c>
      <c r="G12" s="13" t="s">
        <v>1066</v>
      </c>
      <c r="H12" s="14" t="s">
        <v>1078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6"/>
      <c r="U12" s="13"/>
      <c r="V12" s="13"/>
      <c r="W12" s="13"/>
    </row>
    <row r="13" spans="1:23" x14ac:dyDescent="0.25"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x14ac:dyDescent="0.25">
      <c r="K14" s="6"/>
      <c r="L14" s="6"/>
      <c r="M14" s="6"/>
      <c r="N14" s="6"/>
      <c r="O14" s="6"/>
      <c r="P14" s="15"/>
      <c r="Q14" s="6"/>
      <c r="R14" s="6"/>
      <c r="S14" s="13"/>
      <c r="T14" s="13"/>
      <c r="U14" s="13"/>
      <c r="V14" s="13"/>
      <c r="W14" s="13"/>
    </row>
    <row r="15" spans="1:23" x14ac:dyDescent="0.25">
      <c r="K15" s="13"/>
      <c r="L15" s="13"/>
      <c r="M15" s="13"/>
      <c r="N15" s="13"/>
      <c r="O15" s="13"/>
      <c r="P15" s="13"/>
      <c r="Q15" s="14"/>
      <c r="R15" s="14"/>
      <c r="S15" s="6"/>
      <c r="T15" s="13"/>
      <c r="U15" s="13"/>
      <c r="V15" s="13"/>
      <c r="W15" s="13"/>
    </row>
    <row r="16" spans="1:23" x14ac:dyDescent="0.25">
      <c r="K16" s="13"/>
      <c r="L16" s="13"/>
      <c r="M16" s="13"/>
      <c r="N16" s="13"/>
      <c r="O16" s="13"/>
      <c r="P16" s="13"/>
      <c r="Q16" s="6"/>
      <c r="R16" s="6"/>
      <c r="S16" s="13"/>
      <c r="T16" s="13"/>
      <c r="U16" s="13"/>
      <c r="V16" s="13"/>
      <c r="W16" s="13"/>
    </row>
    <row r="17" spans="11:23" x14ac:dyDescent="0.25">
      <c r="K17" s="13"/>
      <c r="L17" s="13"/>
      <c r="M17" s="13"/>
      <c r="N17" s="13"/>
      <c r="O17" s="13"/>
      <c r="P17" s="13"/>
      <c r="Q17" s="13"/>
      <c r="R17" s="13"/>
      <c r="S17" s="13"/>
      <c r="T17" s="6"/>
      <c r="U17" s="13"/>
      <c r="V17" s="13"/>
      <c r="W17" s="13"/>
    </row>
    <row r="18" spans="11:23" x14ac:dyDescent="0.25">
      <c r="K18" s="13"/>
      <c r="L18" s="13"/>
      <c r="M18" s="13"/>
      <c r="N18" s="13"/>
      <c r="O18" s="13"/>
      <c r="P18" s="13"/>
      <c r="Q18" s="13"/>
      <c r="R18" s="13"/>
      <c r="S18" s="13"/>
      <c r="T18" s="6"/>
      <c r="U18" s="13"/>
      <c r="V18" s="13"/>
      <c r="W18" s="13"/>
    </row>
    <row r="19" spans="11:23" x14ac:dyDescent="0.25">
      <c r="K19" s="13"/>
      <c r="L19" s="13"/>
      <c r="M19" s="13"/>
      <c r="N19" s="13"/>
      <c r="O19" s="13"/>
      <c r="P19" s="13"/>
      <c r="Q19" s="13"/>
      <c r="R19" s="13"/>
      <c r="S19" s="13"/>
      <c r="T19" s="6"/>
      <c r="U19" s="6"/>
      <c r="V19" s="6"/>
      <c r="W19" s="6"/>
    </row>
    <row r="20" spans="11:23" x14ac:dyDescent="0.25">
      <c r="K20" s="13"/>
      <c r="L20" s="13"/>
      <c r="M20" s="13"/>
      <c r="N20" s="13"/>
      <c r="O20" s="13"/>
      <c r="P20" s="13"/>
      <c r="Q20" s="6"/>
      <c r="R20" s="6"/>
      <c r="S20" s="13"/>
      <c r="T20" s="13"/>
      <c r="U20" s="13"/>
      <c r="V20" s="13"/>
      <c r="W20" s="13"/>
    </row>
    <row r="21" spans="11:23" x14ac:dyDescent="0.25"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1:23" x14ac:dyDescent="0.25">
      <c r="K22" s="13"/>
      <c r="L22" s="13"/>
      <c r="M22" s="13"/>
      <c r="N22" s="13"/>
      <c r="O22" s="13"/>
      <c r="P22" s="13"/>
      <c r="Q22" s="6"/>
      <c r="R22" s="6"/>
      <c r="S22" s="13"/>
      <c r="T22" s="13"/>
      <c r="U22" s="13"/>
      <c r="V22" s="13"/>
      <c r="W22" s="13"/>
    </row>
    <row r="23" spans="11:23" x14ac:dyDescent="0.25">
      <c r="K23" s="13"/>
      <c r="L23" s="13"/>
      <c r="M23" s="13"/>
      <c r="N23" s="13"/>
      <c r="O23" s="13"/>
      <c r="P23" s="13"/>
      <c r="Q23" s="13"/>
      <c r="R23" s="13"/>
      <c r="S23" s="6"/>
      <c r="T23" s="13"/>
      <c r="U23" s="13"/>
      <c r="V23" s="13"/>
      <c r="W23" s="13"/>
    </row>
    <row r="24" spans="11:23" x14ac:dyDescent="0.25"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6"/>
      <c r="V24" s="6"/>
      <c r="W24" s="6"/>
    </row>
    <row r="25" spans="11:23" x14ac:dyDescent="0.25">
      <c r="P25" s="13"/>
      <c r="Q25" s="13"/>
      <c r="R25" s="13"/>
      <c r="S25" s="13"/>
      <c r="T25" s="13"/>
      <c r="U25" s="13"/>
      <c r="V25" s="13"/>
      <c r="W25" s="13"/>
    </row>
    <row r="26" spans="11:23" x14ac:dyDescent="0.25">
      <c r="O26" s="6"/>
      <c r="P26" s="6"/>
      <c r="Q26" s="15"/>
      <c r="R26" s="15"/>
      <c r="S26" s="6"/>
      <c r="T26" s="13"/>
      <c r="U26" s="13"/>
      <c r="V26" s="13"/>
      <c r="W26" s="13"/>
    </row>
    <row r="27" spans="11:23" x14ac:dyDescent="0.25">
      <c r="O27" s="13"/>
      <c r="P27" s="13"/>
      <c r="Q27" s="13"/>
      <c r="R27" s="13"/>
      <c r="S27" s="14"/>
      <c r="T27" s="6"/>
      <c r="U27" s="13"/>
      <c r="V27" s="13"/>
      <c r="W27" s="13"/>
    </row>
    <row r="28" spans="11:23" x14ac:dyDescent="0.25">
      <c r="O28" s="13"/>
      <c r="P28" s="13"/>
      <c r="Q28" s="13"/>
      <c r="R28" s="13"/>
      <c r="S28" s="6"/>
      <c r="T28" s="13"/>
      <c r="U28" s="13"/>
      <c r="V28" s="13"/>
      <c r="W28" s="13"/>
    </row>
    <row r="29" spans="11:23" x14ac:dyDescent="0.25">
      <c r="O29" s="13"/>
      <c r="P29" s="13"/>
      <c r="Q29" s="13"/>
      <c r="R29" s="13"/>
      <c r="S29" s="13"/>
      <c r="T29" s="13"/>
      <c r="U29" s="6"/>
      <c r="V29" s="6"/>
      <c r="W29" s="6"/>
    </row>
    <row r="30" spans="11:23" x14ac:dyDescent="0.25">
      <c r="O30" s="13"/>
      <c r="P30" s="13"/>
      <c r="Q30" s="13"/>
      <c r="R30" s="13"/>
      <c r="S30" s="13"/>
      <c r="T30" s="13"/>
      <c r="U30" s="6"/>
      <c r="V30" s="6"/>
      <c r="W30" s="6"/>
    </row>
    <row r="31" spans="11:23" x14ac:dyDescent="0.25">
      <c r="O31" s="13"/>
      <c r="P31" s="13"/>
      <c r="Q31" s="13"/>
      <c r="R31" s="13"/>
      <c r="S31" s="13"/>
      <c r="T31" s="13"/>
      <c r="U31" s="6"/>
      <c r="V31" s="6"/>
      <c r="W31" s="6"/>
    </row>
    <row r="32" spans="11:23" x14ac:dyDescent="0.25">
      <c r="O32" s="13"/>
      <c r="P32" s="13"/>
      <c r="Q32" s="13"/>
      <c r="R32" s="13"/>
      <c r="S32" s="6"/>
      <c r="T32" s="13"/>
      <c r="U32" s="13"/>
      <c r="V32" s="13"/>
      <c r="W32" s="13"/>
    </row>
    <row r="33" spans="15:23" x14ac:dyDescent="0.25">
      <c r="O33" s="13"/>
      <c r="P33" s="13"/>
      <c r="Q33" s="13"/>
      <c r="R33" s="13"/>
      <c r="S33" s="13"/>
      <c r="T33" s="13"/>
      <c r="U33" s="13"/>
      <c r="V33" s="13"/>
      <c r="W33" s="13"/>
    </row>
    <row r="34" spans="15:23" x14ac:dyDescent="0.25">
      <c r="O34" s="13"/>
      <c r="P34" s="13"/>
      <c r="Q34" s="13"/>
      <c r="R34" s="13"/>
      <c r="S34" s="6"/>
      <c r="T34" s="13"/>
      <c r="U34" s="13"/>
      <c r="V34" s="13"/>
      <c r="W34" s="13"/>
    </row>
    <row r="35" spans="15:23" x14ac:dyDescent="0.25">
      <c r="O35" s="13"/>
      <c r="P35" s="13"/>
      <c r="Q35" s="13"/>
      <c r="R35" s="13"/>
      <c r="S35" s="13"/>
      <c r="T35" s="6"/>
      <c r="U35" s="13"/>
      <c r="V35" s="13"/>
      <c r="W35" s="13"/>
    </row>
    <row r="36" spans="15:23" x14ac:dyDescent="0.25">
      <c r="O36" s="13"/>
      <c r="P36" s="13"/>
      <c r="Q36" s="13"/>
      <c r="R36" s="13"/>
      <c r="S36" s="13"/>
      <c r="T36" s="13"/>
      <c r="U36" s="13"/>
      <c r="V36" s="13"/>
      <c r="W36" s="13"/>
    </row>
    <row r="37" spans="15:23" x14ac:dyDescent="0.25">
      <c r="T37" s="13"/>
      <c r="U37" s="13"/>
      <c r="V37" s="13"/>
      <c r="W37" s="13"/>
    </row>
    <row r="38" spans="15:23" x14ac:dyDescent="0.25">
      <c r="T38" s="13"/>
      <c r="U38" s="13"/>
      <c r="V38" s="13"/>
      <c r="W38" s="13"/>
    </row>
    <row r="39" spans="15:23" x14ac:dyDescent="0.25">
      <c r="T39" s="6"/>
      <c r="U39" s="6"/>
      <c r="V39" s="6"/>
      <c r="W39" s="6"/>
    </row>
    <row r="40" spans="15:23" x14ac:dyDescent="0.25">
      <c r="T40" s="13"/>
      <c r="U40" s="13"/>
      <c r="V40" s="13"/>
      <c r="W40" s="13"/>
    </row>
    <row r="41" spans="15:23" x14ac:dyDescent="0.25">
      <c r="T41" s="13"/>
      <c r="U41" s="13"/>
      <c r="V41" s="13"/>
      <c r="W41" s="13"/>
    </row>
    <row r="42" spans="15:23" x14ac:dyDescent="0.25">
      <c r="T42" s="13"/>
      <c r="U42" s="13"/>
      <c r="V42" s="13"/>
      <c r="W42" s="13"/>
    </row>
    <row r="43" spans="15:23" x14ac:dyDescent="0.25">
      <c r="T43" s="13"/>
      <c r="U43" s="13"/>
      <c r="V43" s="13"/>
      <c r="W43" s="13"/>
    </row>
    <row r="44" spans="15:23" x14ac:dyDescent="0.25">
      <c r="T44" s="13"/>
      <c r="U44" s="13"/>
      <c r="V44" s="13"/>
      <c r="W44" s="13"/>
    </row>
    <row r="45" spans="15:23" x14ac:dyDescent="0.25">
      <c r="T45" s="13"/>
      <c r="U45" s="13"/>
      <c r="V45" s="13"/>
      <c r="W45" s="13"/>
    </row>
    <row r="46" spans="15:23" x14ac:dyDescent="0.25">
      <c r="T46" s="13"/>
      <c r="U46" s="13"/>
      <c r="V46" s="13"/>
      <c r="W46" s="13"/>
    </row>
    <row r="47" spans="15:23" x14ac:dyDescent="0.25">
      <c r="T47" s="6"/>
      <c r="U47" s="6"/>
      <c r="V47" s="6"/>
      <c r="W47" s="6"/>
    </row>
    <row r="48" spans="15:23" x14ac:dyDescent="0.25">
      <c r="T48" s="13"/>
      <c r="U48" s="13"/>
      <c r="V48" s="13"/>
      <c r="W48" s="13"/>
    </row>
    <row r="49" spans="16:23" x14ac:dyDescent="0.25">
      <c r="R49" s="13"/>
      <c r="S49" s="13"/>
      <c r="T49" s="13"/>
      <c r="U49" s="13"/>
      <c r="V49" s="13"/>
      <c r="W49" s="13"/>
    </row>
    <row r="50" spans="16:23" x14ac:dyDescent="0.25">
      <c r="R50" s="6"/>
      <c r="S50" s="6"/>
      <c r="T50" s="6"/>
      <c r="U50" s="6"/>
      <c r="V50" s="6"/>
      <c r="W50" s="6"/>
    </row>
    <row r="51" spans="16:23" x14ac:dyDescent="0.25">
      <c r="R51" s="14"/>
      <c r="S51" s="14"/>
      <c r="T51" s="14"/>
      <c r="U51" s="14"/>
      <c r="V51" s="14"/>
      <c r="W51" s="14"/>
    </row>
    <row r="52" spans="16:23" x14ac:dyDescent="0.25">
      <c r="R52" s="6"/>
      <c r="S52" s="6"/>
      <c r="T52" s="6"/>
      <c r="U52" s="6"/>
      <c r="V52" s="6"/>
      <c r="W52" s="6"/>
    </row>
    <row r="53" spans="16:23" x14ac:dyDescent="0.25">
      <c r="R53" s="13"/>
      <c r="S53" s="13"/>
      <c r="T53" s="13"/>
      <c r="U53" s="13"/>
      <c r="V53" s="13"/>
      <c r="W53" s="13"/>
    </row>
    <row r="54" spans="16:23" x14ac:dyDescent="0.25">
      <c r="R54" s="13"/>
      <c r="S54" s="13"/>
      <c r="T54" s="13"/>
      <c r="U54" s="13"/>
      <c r="V54" s="13"/>
      <c r="W54" s="13"/>
    </row>
    <row r="55" spans="16:23" x14ac:dyDescent="0.25">
      <c r="R55" s="13"/>
      <c r="S55" s="13"/>
      <c r="T55" s="13"/>
      <c r="U55" s="13"/>
      <c r="V55" s="13"/>
      <c r="W55" s="13"/>
    </row>
    <row r="56" spans="16:23" x14ac:dyDescent="0.25">
      <c r="R56" s="6"/>
      <c r="S56" s="6"/>
      <c r="T56" s="6"/>
      <c r="U56" s="6"/>
      <c r="V56" s="6"/>
      <c r="W56" s="6"/>
    </row>
    <row r="57" spans="16:23" x14ac:dyDescent="0.25">
      <c r="R57" s="13"/>
      <c r="S57" s="13"/>
      <c r="T57" s="13"/>
      <c r="U57" s="13"/>
      <c r="V57" s="13"/>
      <c r="W57" s="13"/>
    </row>
    <row r="58" spans="16:23" x14ac:dyDescent="0.25">
      <c r="R58" s="6"/>
      <c r="S58" s="6"/>
      <c r="T58" s="6"/>
      <c r="U58" s="6"/>
      <c r="V58" s="6"/>
      <c r="W58" s="6"/>
    </row>
    <row r="59" spans="16:23" x14ac:dyDescent="0.25">
      <c r="R59" s="13"/>
      <c r="S59" s="13"/>
      <c r="T59" s="13"/>
      <c r="U59" s="13"/>
      <c r="V59" s="13"/>
      <c r="W59" s="13"/>
    </row>
    <row r="60" spans="16:23" x14ac:dyDescent="0.25">
      <c r="R60" s="13"/>
      <c r="S60" s="13"/>
      <c r="T60" s="13"/>
      <c r="U60" s="13"/>
      <c r="V60" s="13"/>
      <c r="W60" s="13"/>
    </row>
    <row r="61" spans="16:23" x14ac:dyDescent="0.25">
      <c r="P61" s="13"/>
      <c r="Q61" s="13"/>
      <c r="R61" s="13"/>
      <c r="S61" s="13"/>
      <c r="T61" s="13"/>
      <c r="U61" s="13"/>
      <c r="V61" s="13"/>
      <c r="W61" s="13"/>
    </row>
    <row r="62" spans="16:23" x14ac:dyDescent="0.25">
      <c r="P62" s="15"/>
      <c r="Q62" s="15"/>
      <c r="R62" s="15"/>
      <c r="S62" s="15"/>
      <c r="T62" s="15"/>
      <c r="U62" s="15"/>
      <c r="V62" s="15"/>
      <c r="W62" s="15"/>
    </row>
    <row r="63" spans="16:23" x14ac:dyDescent="0.25">
      <c r="P63" s="13"/>
      <c r="Q63" s="13"/>
      <c r="R63" s="13"/>
      <c r="S63" s="13"/>
      <c r="T63" s="13"/>
      <c r="U63" s="13"/>
      <c r="V63" s="13"/>
      <c r="W63" s="13"/>
    </row>
    <row r="64" spans="16:23" x14ac:dyDescent="0.25">
      <c r="P64" s="13"/>
      <c r="Q64" s="13"/>
      <c r="R64" s="13"/>
      <c r="S64" s="13"/>
      <c r="T64" s="13"/>
      <c r="U64" s="13"/>
      <c r="V64" s="13"/>
      <c r="W64" s="13"/>
    </row>
    <row r="65" spans="13:23" x14ac:dyDescent="0.25">
      <c r="P65" s="13"/>
      <c r="Q65" s="13"/>
      <c r="R65" s="13"/>
      <c r="S65" s="13"/>
      <c r="T65" s="13"/>
      <c r="U65" s="13"/>
      <c r="V65" s="13"/>
      <c r="W65" s="13"/>
    </row>
    <row r="66" spans="13:23" x14ac:dyDescent="0.25">
      <c r="P66" s="13"/>
      <c r="Q66" s="13"/>
      <c r="R66" s="13"/>
      <c r="S66" s="13"/>
      <c r="T66" s="13"/>
      <c r="U66" s="13"/>
      <c r="V66" s="13"/>
      <c r="W66" s="13"/>
    </row>
    <row r="67" spans="13:23" x14ac:dyDescent="0.25">
      <c r="P67" s="13"/>
      <c r="Q67" s="13"/>
      <c r="R67" s="13"/>
      <c r="S67" s="13"/>
      <c r="T67" s="13"/>
      <c r="U67" s="13"/>
      <c r="V67" s="13"/>
      <c r="W67" s="13"/>
    </row>
    <row r="68" spans="13:23" x14ac:dyDescent="0.25">
      <c r="P68" s="13"/>
      <c r="Q68" s="13"/>
      <c r="R68" s="13"/>
      <c r="S68" s="13"/>
      <c r="T68" s="13"/>
      <c r="U68" s="13"/>
      <c r="V68" s="13"/>
      <c r="W68" s="13"/>
    </row>
    <row r="69" spans="13:23" x14ac:dyDescent="0.25">
      <c r="P69" s="13"/>
      <c r="Q69" s="13"/>
      <c r="R69" s="13"/>
      <c r="S69" s="13"/>
      <c r="T69" s="13"/>
      <c r="U69" s="13"/>
      <c r="V69" s="13"/>
      <c r="W69" s="13"/>
    </row>
    <row r="70" spans="13:23" x14ac:dyDescent="0.25">
      <c r="P70" s="13"/>
      <c r="Q70" s="13"/>
      <c r="R70" s="13"/>
      <c r="S70" s="13"/>
      <c r="T70" s="13"/>
      <c r="U70" s="13"/>
      <c r="V70" s="13"/>
      <c r="W70" s="13"/>
    </row>
    <row r="71" spans="13:23" x14ac:dyDescent="0.25">
      <c r="P71" s="13"/>
      <c r="Q71" s="13"/>
      <c r="R71" s="13"/>
      <c r="S71" s="13"/>
      <c r="T71" s="13"/>
      <c r="U71" s="13"/>
      <c r="V71" s="13"/>
      <c r="W71" s="13"/>
    </row>
    <row r="72" spans="13:23" x14ac:dyDescent="0.25">
      <c r="P72" s="13"/>
      <c r="Q72" s="13"/>
      <c r="R72" s="13"/>
      <c r="S72" s="13"/>
      <c r="T72" s="13"/>
      <c r="U72" s="13"/>
      <c r="V72" s="13"/>
      <c r="W72" s="13"/>
    </row>
    <row r="73" spans="13:23" x14ac:dyDescent="0.25"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3:23" x14ac:dyDescent="0.25"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3:23" x14ac:dyDescent="0.25"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3:23" x14ac:dyDescent="0.25"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3:23" x14ac:dyDescent="0.25"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3:23" x14ac:dyDescent="0.25"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3:23" x14ac:dyDescent="0.25"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3:23" x14ac:dyDescent="0.25"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2:23" x14ac:dyDescent="0.25"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2:23" x14ac:dyDescent="0.25"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2:23" x14ac:dyDescent="0.25"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2:23" x14ac:dyDescent="0.25"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2:23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2:23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2:23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2:23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2:23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2:23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2:23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2:23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2:23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2:23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2:23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G21" sqref="G21"/>
    </sheetView>
  </sheetViews>
  <sheetFormatPr defaultRowHeight="15" x14ac:dyDescent="0.25"/>
  <sheetData>
    <row r="1" spans="1:11" x14ac:dyDescent="0.25">
      <c r="A1" s="9" t="s">
        <v>885</v>
      </c>
      <c r="B1" s="9" t="s">
        <v>897</v>
      </c>
      <c r="C1" s="9" t="s">
        <v>909</v>
      </c>
      <c r="D1" s="9" t="s">
        <v>921</v>
      </c>
      <c r="E1" s="9" t="s">
        <v>933</v>
      </c>
      <c r="F1" s="9" t="s">
        <v>945</v>
      </c>
      <c r="G1" s="9" t="s">
        <v>957</v>
      </c>
      <c r="H1" s="9" t="s">
        <v>969</v>
      </c>
      <c r="I1" s="9"/>
      <c r="J1" s="9"/>
      <c r="K1" s="9"/>
    </row>
    <row r="2" spans="1:11" x14ac:dyDescent="0.25">
      <c r="A2" s="9" t="s">
        <v>886</v>
      </c>
      <c r="B2" s="9" t="s">
        <v>898</v>
      </c>
      <c r="C2" s="9" t="s">
        <v>910</v>
      </c>
      <c r="D2" s="9" t="s">
        <v>922</v>
      </c>
      <c r="E2" s="9" t="s">
        <v>934</v>
      </c>
      <c r="F2" s="9" t="s">
        <v>946</v>
      </c>
      <c r="G2" s="9" t="s">
        <v>958</v>
      </c>
      <c r="H2" s="9" t="s">
        <v>970</v>
      </c>
      <c r="I2" s="9"/>
      <c r="J2" s="9"/>
      <c r="K2" s="9"/>
    </row>
    <row r="3" spans="1:11" x14ac:dyDescent="0.25">
      <c r="A3" s="9" t="s">
        <v>887</v>
      </c>
      <c r="B3" s="9" t="s">
        <v>899</v>
      </c>
      <c r="C3" s="9" t="s">
        <v>911</v>
      </c>
      <c r="D3" s="9" t="s">
        <v>923</v>
      </c>
      <c r="E3" s="9" t="s">
        <v>935</v>
      </c>
      <c r="F3" s="9" t="s">
        <v>947</v>
      </c>
      <c r="G3" s="9" t="s">
        <v>959</v>
      </c>
      <c r="H3" s="9" t="s">
        <v>971</v>
      </c>
      <c r="I3" s="9"/>
      <c r="J3" s="9"/>
      <c r="K3" s="9"/>
    </row>
    <row r="4" spans="1:11" x14ac:dyDescent="0.25">
      <c r="A4" s="9" t="s">
        <v>888</v>
      </c>
      <c r="B4" s="9" t="s">
        <v>900</v>
      </c>
      <c r="C4" s="9" t="s">
        <v>912</v>
      </c>
      <c r="D4" s="9" t="s">
        <v>924</v>
      </c>
      <c r="E4" s="9" t="s">
        <v>936</v>
      </c>
      <c r="F4" s="9" t="s">
        <v>948</v>
      </c>
      <c r="G4" s="9" t="s">
        <v>960</v>
      </c>
      <c r="H4" s="9" t="s">
        <v>972</v>
      </c>
      <c r="I4" s="9"/>
      <c r="J4" s="9"/>
      <c r="K4" s="9"/>
    </row>
    <row r="5" spans="1:11" x14ac:dyDescent="0.25">
      <c r="A5" s="9" t="s">
        <v>889</v>
      </c>
      <c r="B5" s="9" t="s">
        <v>901</v>
      </c>
      <c r="C5" s="9" t="s">
        <v>913</v>
      </c>
      <c r="D5" s="9" t="s">
        <v>925</v>
      </c>
      <c r="E5" s="9" t="s">
        <v>937</v>
      </c>
      <c r="F5" s="9" t="s">
        <v>949</v>
      </c>
      <c r="G5" s="9" t="s">
        <v>961</v>
      </c>
      <c r="H5" s="9" t="s">
        <v>973</v>
      </c>
      <c r="I5" s="9"/>
      <c r="J5" s="9"/>
      <c r="K5" s="9"/>
    </row>
    <row r="6" spans="1:11" x14ac:dyDescent="0.25">
      <c r="A6" s="9" t="s">
        <v>890</v>
      </c>
      <c r="B6" s="9" t="s">
        <v>902</v>
      </c>
      <c r="C6" s="9" t="s">
        <v>914</v>
      </c>
      <c r="D6" s="9" t="s">
        <v>926</v>
      </c>
      <c r="E6" s="9" t="s">
        <v>938</v>
      </c>
      <c r="F6" s="9" t="s">
        <v>950</v>
      </c>
      <c r="G6" s="9" t="s">
        <v>962</v>
      </c>
      <c r="H6" s="9" t="s">
        <v>974</v>
      </c>
      <c r="I6" s="9"/>
      <c r="J6" s="9"/>
      <c r="K6" s="9"/>
    </row>
    <row r="7" spans="1:11" x14ac:dyDescent="0.25">
      <c r="A7" s="9" t="s">
        <v>891</v>
      </c>
      <c r="B7" s="9" t="s">
        <v>903</v>
      </c>
      <c r="C7" s="9" t="s">
        <v>915</v>
      </c>
      <c r="D7" s="9" t="s">
        <v>927</v>
      </c>
      <c r="E7" s="9" t="s">
        <v>939</v>
      </c>
      <c r="F7" s="9" t="s">
        <v>951</v>
      </c>
      <c r="G7" s="9" t="s">
        <v>963</v>
      </c>
      <c r="H7" s="9" t="s">
        <v>975</v>
      </c>
      <c r="I7" s="9"/>
      <c r="J7" s="9"/>
      <c r="K7" s="9"/>
    </row>
    <row r="8" spans="1:11" x14ac:dyDescent="0.25">
      <c r="A8" s="9" t="s">
        <v>892</v>
      </c>
      <c r="B8" s="9" t="s">
        <v>904</v>
      </c>
      <c r="C8" s="9" t="s">
        <v>916</v>
      </c>
      <c r="D8" s="9" t="s">
        <v>928</v>
      </c>
      <c r="E8" s="9" t="s">
        <v>940</v>
      </c>
      <c r="F8" s="9" t="s">
        <v>952</v>
      </c>
      <c r="G8" s="9" t="s">
        <v>964</v>
      </c>
      <c r="H8" s="9" t="s">
        <v>976</v>
      </c>
      <c r="I8" s="9"/>
      <c r="J8" s="9"/>
      <c r="K8" s="9"/>
    </row>
    <row r="9" spans="1:11" x14ac:dyDescent="0.25">
      <c r="A9" s="9" t="s">
        <v>893</v>
      </c>
      <c r="B9" s="9" t="s">
        <v>905</v>
      </c>
      <c r="C9" s="9" t="s">
        <v>917</v>
      </c>
      <c r="D9" s="9" t="s">
        <v>929</v>
      </c>
      <c r="E9" s="9" t="s">
        <v>941</v>
      </c>
      <c r="F9" s="9" t="s">
        <v>953</v>
      </c>
      <c r="G9" s="9" t="s">
        <v>965</v>
      </c>
      <c r="H9" s="9" t="s">
        <v>977</v>
      </c>
      <c r="I9" s="9"/>
      <c r="J9" s="9"/>
      <c r="K9" s="9"/>
    </row>
    <row r="10" spans="1:11" x14ac:dyDescent="0.25">
      <c r="A10" s="9" t="s">
        <v>894</v>
      </c>
      <c r="B10" s="9" t="s">
        <v>906</v>
      </c>
      <c r="C10" s="9" t="s">
        <v>918</v>
      </c>
      <c r="D10" s="9" t="s">
        <v>930</v>
      </c>
      <c r="E10" s="9" t="s">
        <v>942</v>
      </c>
      <c r="F10" s="9" t="s">
        <v>954</v>
      </c>
      <c r="G10" s="9" t="s">
        <v>966</v>
      </c>
      <c r="H10" s="9" t="s">
        <v>978</v>
      </c>
      <c r="I10" s="9"/>
      <c r="J10" s="9"/>
      <c r="K10" s="9"/>
    </row>
    <row r="11" spans="1:11" x14ac:dyDescent="0.25">
      <c r="A11" s="9" t="s">
        <v>895</v>
      </c>
      <c r="B11" s="9" t="s">
        <v>907</v>
      </c>
      <c r="C11" s="9" t="s">
        <v>919</v>
      </c>
      <c r="D11" s="9" t="s">
        <v>931</v>
      </c>
      <c r="E11" s="9" t="s">
        <v>943</v>
      </c>
      <c r="F11" s="9" t="s">
        <v>955</v>
      </c>
      <c r="G11" s="9" t="s">
        <v>967</v>
      </c>
      <c r="H11" s="9" t="s">
        <v>979</v>
      </c>
      <c r="I11" s="9"/>
      <c r="J11" s="9"/>
      <c r="K11" s="9"/>
    </row>
    <row r="12" spans="1:11" x14ac:dyDescent="0.25">
      <c r="A12" s="9" t="s">
        <v>896</v>
      </c>
      <c r="B12" s="9" t="s">
        <v>908</v>
      </c>
      <c r="C12" s="9" t="s">
        <v>920</v>
      </c>
      <c r="D12" s="9" t="s">
        <v>932</v>
      </c>
      <c r="E12" s="9" t="s">
        <v>944</v>
      </c>
      <c r="F12" s="9" t="s">
        <v>956</v>
      </c>
      <c r="G12" s="9" t="s">
        <v>968</v>
      </c>
      <c r="H12" s="9" t="s">
        <v>980</v>
      </c>
      <c r="I12" s="9"/>
      <c r="J12" s="9"/>
      <c r="K12" s="9"/>
    </row>
    <row r="14" spans="1:11" x14ac:dyDescent="0.25">
      <c r="K14" s="9"/>
    </row>
    <row r="15" spans="1:11" x14ac:dyDescent="0.25">
      <c r="K15" s="9"/>
    </row>
    <row r="16" spans="1:11" x14ac:dyDescent="0.25">
      <c r="K16" s="9"/>
    </row>
    <row r="17" spans="11:11" x14ac:dyDescent="0.25">
      <c r="K17" s="9"/>
    </row>
    <row r="18" spans="11:11" x14ac:dyDescent="0.25">
      <c r="K18" s="9"/>
    </row>
    <row r="19" spans="11:11" x14ac:dyDescent="0.25">
      <c r="K19" s="9"/>
    </row>
    <row r="20" spans="11:11" x14ac:dyDescent="0.25">
      <c r="K20" s="9"/>
    </row>
    <row r="21" spans="11:11" x14ac:dyDescent="0.25">
      <c r="K21" s="9"/>
    </row>
    <row r="22" spans="11:11" x14ac:dyDescent="0.25">
      <c r="K22" s="9"/>
    </row>
    <row r="23" spans="11:11" x14ac:dyDescent="0.25">
      <c r="K23" s="9"/>
    </row>
    <row r="24" spans="11:11" x14ac:dyDescent="0.25">
      <c r="K2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G6" sqref="G6"/>
    </sheetView>
  </sheetViews>
  <sheetFormatPr defaultRowHeight="15" x14ac:dyDescent="0.25"/>
  <sheetData>
    <row r="1" spans="1:8" x14ac:dyDescent="0.25">
      <c r="A1" t="s">
        <v>99</v>
      </c>
      <c r="B1" t="s">
        <v>111</v>
      </c>
      <c r="C1" t="s">
        <v>123</v>
      </c>
      <c r="D1" t="s">
        <v>135</v>
      </c>
      <c r="E1" t="s">
        <v>147</v>
      </c>
      <c r="F1" t="s">
        <v>159</v>
      </c>
      <c r="G1" t="s">
        <v>186</v>
      </c>
      <c r="H1" t="s">
        <v>174</v>
      </c>
    </row>
    <row r="2" spans="1:8" x14ac:dyDescent="0.25">
      <c r="A2" t="s">
        <v>100</v>
      </c>
      <c r="B2" t="s">
        <v>112</v>
      </c>
      <c r="C2" t="s">
        <v>124</v>
      </c>
      <c r="D2" t="s">
        <v>136</v>
      </c>
      <c r="E2" t="s">
        <v>148</v>
      </c>
      <c r="F2" t="s">
        <v>160</v>
      </c>
      <c r="G2" t="s">
        <v>185</v>
      </c>
      <c r="H2" t="s">
        <v>173</v>
      </c>
    </row>
    <row r="3" spans="1:8" x14ac:dyDescent="0.25">
      <c r="A3" t="s">
        <v>101</v>
      </c>
      <c r="B3" t="s">
        <v>113</v>
      </c>
      <c r="C3" t="s">
        <v>125</v>
      </c>
      <c r="D3" t="s">
        <v>137</v>
      </c>
      <c r="E3" t="s">
        <v>149</v>
      </c>
      <c r="F3" t="s">
        <v>161</v>
      </c>
      <c r="G3" t="s">
        <v>184</v>
      </c>
      <c r="H3" t="s">
        <v>172</v>
      </c>
    </row>
    <row r="4" spans="1:8" x14ac:dyDescent="0.25">
      <c r="A4" t="s">
        <v>102</v>
      </c>
      <c r="B4" t="s">
        <v>114</v>
      </c>
      <c r="C4" t="s">
        <v>126</v>
      </c>
      <c r="D4" t="s">
        <v>138</v>
      </c>
      <c r="E4" t="s">
        <v>150</v>
      </c>
      <c r="F4" t="s">
        <v>162</v>
      </c>
      <c r="G4" t="s">
        <v>183</v>
      </c>
      <c r="H4" t="s">
        <v>171</v>
      </c>
    </row>
    <row r="5" spans="1:8" x14ac:dyDescent="0.25">
      <c r="A5" t="s">
        <v>103</v>
      </c>
      <c r="B5" t="s">
        <v>115</v>
      </c>
      <c r="C5" t="s">
        <v>127</v>
      </c>
      <c r="D5" t="s">
        <v>139</v>
      </c>
      <c r="E5" t="s">
        <v>151</v>
      </c>
      <c r="F5" t="s">
        <v>194</v>
      </c>
      <c r="G5" t="s">
        <v>182</v>
      </c>
      <c r="H5" t="s">
        <v>170</v>
      </c>
    </row>
    <row r="6" spans="1:8" x14ac:dyDescent="0.25">
      <c r="A6" t="s">
        <v>104</v>
      </c>
      <c r="B6" t="s">
        <v>116</v>
      </c>
      <c r="C6" t="s">
        <v>128</v>
      </c>
      <c r="D6" t="s">
        <v>140</v>
      </c>
      <c r="E6" t="s">
        <v>152</v>
      </c>
      <c r="F6" t="s">
        <v>193</v>
      </c>
      <c r="G6" t="s">
        <v>181</v>
      </c>
      <c r="H6" t="s">
        <v>169</v>
      </c>
    </row>
    <row r="7" spans="1:8" x14ac:dyDescent="0.25">
      <c r="A7" t="s">
        <v>105</v>
      </c>
      <c r="B7" t="s">
        <v>117</v>
      </c>
      <c r="C7" t="s">
        <v>129</v>
      </c>
      <c r="D7" t="s">
        <v>141</v>
      </c>
      <c r="E7" t="s">
        <v>153</v>
      </c>
      <c r="F7" t="s">
        <v>192</v>
      </c>
      <c r="G7" t="s">
        <v>180</v>
      </c>
      <c r="H7" t="s">
        <v>168</v>
      </c>
    </row>
    <row r="8" spans="1:8" x14ac:dyDescent="0.25">
      <c r="A8" t="s">
        <v>106</v>
      </c>
      <c r="B8" t="s">
        <v>118</v>
      </c>
      <c r="C8" t="s">
        <v>130</v>
      </c>
      <c r="D8" t="s">
        <v>142</v>
      </c>
      <c r="E8" t="s">
        <v>154</v>
      </c>
      <c r="F8" t="s">
        <v>191</v>
      </c>
      <c r="G8" t="s">
        <v>179</v>
      </c>
      <c r="H8" t="s">
        <v>167</v>
      </c>
    </row>
    <row r="9" spans="1:8" x14ac:dyDescent="0.25">
      <c r="A9" t="s">
        <v>107</v>
      </c>
      <c r="B9" t="s">
        <v>119</v>
      </c>
      <c r="C9" t="s">
        <v>131</v>
      </c>
      <c r="D9" t="s">
        <v>143</v>
      </c>
      <c r="E9" t="s">
        <v>155</v>
      </c>
      <c r="F9" t="s">
        <v>190</v>
      </c>
      <c r="G9" t="s">
        <v>178</v>
      </c>
      <c r="H9" t="s">
        <v>166</v>
      </c>
    </row>
    <row r="10" spans="1:8" x14ac:dyDescent="0.25">
      <c r="A10" t="s">
        <v>108</v>
      </c>
      <c r="B10" t="s">
        <v>120</v>
      </c>
      <c r="C10" t="s">
        <v>132</v>
      </c>
      <c r="D10" t="s">
        <v>144</v>
      </c>
      <c r="E10" t="s">
        <v>156</v>
      </c>
      <c r="F10" t="s">
        <v>189</v>
      </c>
      <c r="G10" t="s">
        <v>177</v>
      </c>
      <c r="H10" t="s">
        <v>165</v>
      </c>
    </row>
    <row r="11" spans="1:8" x14ac:dyDescent="0.25">
      <c r="A11" t="s">
        <v>109</v>
      </c>
      <c r="B11" t="s">
        <v>121</v>
      </c>
      <c r="C11" t="s">
        <v>133</v>
      </c>
      <c r="D11" t="s">
        <v>145</v>
      </c>
      <c r="E11" t="s">
        <v>157</v>
      </c>
      <c r="F11" t="s">
        <v>188</v>
      </c>
      <c r="G11" t="s">
        <v>176</v>
      </c>
      <c r="H11" t="s">
        <v>164</v>
      </c>
    </row>
    <row r="12" spans="1:8" x14ac:dyDescent="0.25">
      <c r="A12" t="s">
        <v>110</v>
      </c>
      <c r="B12" t="s">
        <v>122</v>
      </c>
      <c r="C12" t="s">
        <v>134</v>
      </c>
      <c r="D12" t="s">
        <v>146</v>
      </c>
      <c r="E12" t="s">
        <v>158</v>
      </c>
      <c r="F12" t="s">
        <v>187</v>
      </c>
      <c r="G12" t="s">
        <v>175</v>
      </c>
      <c r="H12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H20" sqref="H20"/>
    </sheetView>
  </sheetViews>
  <sheetFormatPr defaultRowHeight="15" x14ac:dyDescent="0.25"/>
  <sheetData>
    <row r="1" spans="1:8" x14ac:dyDescent="0.25">
      <c r="A1" t="s">
        <v>195</v>
      </c>
      <c r="B1" t="s">
        <v>207</v>
      </c>
      <c r="C1" t="s">
        <v>219</v>
      </c>
      <c r="D1" t="s">
        <v>231</v>
      </c>
      <c r="E1" t="s">
        <v>243</v>
      </c>
      <c r="F1" t="s">
        <v>255</v>
      </c>
      <c r="G1" t="s">
        <v>267</v>
      </c>
      <c r="H1" t="s">
        <v>279</v>
      </c>
    </row>
    <row r="2" spans="1:8" x14ac:dyDescent="0.25">
      <c r="A2" t="s">
        <v>196</v>
      </c>
      <c r="B2" t="s">
        <v>208</v>
      </c>
      <c r="C2" t="s">
        <v>220</v>
      </c>
      <c r="D2" t="s">
        <v>232</v>
      </c>
      <c r="E2" t="s">
        <v>244</v>
      </c>
      <c r="F2" t="s">
        <v>256</v>
      </c>
      <c r="G2" t="s">
        <v>268</v>
      </c>
      <c r="H2" t="s">
        <v>280</v>
      </c>
    </row>
    <row r="3" spans="1:8" x14ac:dyDescent="0.25">
      <c r="A3" t="s">
        <v>197</v>
      </c>
      <c r="B3" t="s">
        <v>209</v>
      </c>
      <c r="C3" t="s">
        <v>221</v>
      </c>
      <c r="D3" t="s">
        <v>233</v>
      </c>
      <c r="E3" t="s">
        <v>245</v>
      </c>
      <c r="F3" t="s">
        <v>257</v>
      </c>
      <c r="G3" t="s">
        <v>269</v>
      </c>
      <c r="H3" t="s">
        <v>281</v>
      </c>
    </row>
    <row r="4" spans="1:8" x14ac:dyDescent="0.25">
      <c r="A4" t="s">
        <v>198</v>
      </c>
      <c r="B4" t="s">
        <v>210</v>
      </c>
      <c r="C4" t="s">
        <v>222</v>
      </c>
      <c r="D4" t="s">
        <v>234</v>
      </c>
      <c r="E4" t="s">
        <v>246</v>
      </c>
      <c r="F4" t="s">
        <v>258</v>
      </c>
      <c r="G4" t="s">
        <v>270</v>
      </c>
      <c r="H4" t="s">
        <v>282</v>
      </c>
    </row>
    <row r="5" spans="1:8" x14ac:dyDescent="0.25">
      <c r="A5" t="s">
        <v>199</v>
      </c>
      <c r="B5" t="s">
        <v>211</v>
      </c>
      <c r="C5" t="s">
        <v>223</v>
      </c>
      <c r="D5" t="s">
        <v>235</v>
      </c>
      <c r="E5" t="s">
        <v>247</v>
      </c>
      <c r="F5" t="s">
        <v>259</v>
      </c>
      <c r="G5" t="s">
        <v>271</v>
      </c>
      <c r="H5" t="s">
        <v>283</v>
      </c>
    </row>
    <row r="6" spans="1:8" x14ac:dyDescent="0.25">
      <c r="A6" t="s">
        <v>200</v>
      </c>
      <c r="B6" t="s">
        <v>212</v>
      </c>
      <c r="C6" t="s">
        <v>224</v>
      </c>
      <c r="D6" t="s">
        <v>236</v>
      </c>
      <c r="E6" t="s">
        <v>248</v>
      </c>
      <c r="F6" t="s">
        <v>260</v>
      </c>
      <c r="G6" t="s">
        <v>272</v>
      </c>
      <c r="H6" t="s">
        <v>284</v>
      </c>
    </row>
    <row r="7" spans="1:8" x14ac:dyDescent="0.25">
      <c r="A7" t="s">
        <v>201</v>
      </c>
      <c r="B7" t="s">
        <v>213</v>
      </c>
      <c r="C7" t="s">
        <v>225</v>
      </c>
      <c r="D7" t="s">
        <v>237</v>
      </c>
      <c r="E7" t="s">
        <v>249</v>
      </c>
      <c r="F7" t="s">
        <v>261</v>
      </c>
      <c r="G7" t="s">
        <v>273</v>
      </c>
      <c r="H7" t="s">
        <v>285</v>
      </c>
    </row>
    <row r="8" spans="1:8" x14ac:dyDescent="0.25">
      <c r="A8" t="s">
        <v>202</v>
      </c>
      <c r="B8" t="s">
        <v>214</v>
      </c>
      <c r="C8" t="s">
        <v>226</v>
      </c>
      <c r="D8" t="s">
        <v>238</v>
      </c>
      <c r="E8" t="s">
        <v>250</v>
      </c>
      <c r="F8" t="s">
        <v>262</v>
      </c>
      <c r="G8" t="s">
        <v>274</v>
      </c>
      <c r="H8" t="s">
        <v>286</v>
      </c>
    </row>
    <row r="9" spans="1:8" x14ac:dyDescent="0.25">
      <c r="A9" t="s">
        <v>203</v>
      </c>
      <c r="B9" t="s">
        <v>215</v>
      </c>
      <c r="C9" t="s">
        <v>227</v>
      </c>
      <c r="D9" t="s">
        <v>239</v>
      </c>
      <c r="E9" t="s">
        <v>251</v>
      </c>
      <c r="F9" t="s">
        <v>263</v>
      </c>
      <c r="G9" t="s">
        <v>275</v>
      </c>
      <c r="H9" t="s">
        <v>287</v>
      </c>
    </row>
    <row r="10" spans="1:8" x14ac:dyDescent="0.25">
      <c r="A10" t="s">
        <v>204</v>
      </c>
      <c r="B10" t="s">
        <v>216</v>
      </c>
      <c r="C10" t="s">
        <v>228</v>
      </c>
      <c r="D10" t="s">
        <v>240</v>
      </c>
      <c r="E10" t="s">
        <v>252</v>
      </c>
      <c r="F10" t="s">
        <v>264</v>
      </c>
      <c r="G10" t="s">
        <v>276</v>
      </c>
      <c r="H10" t="s">
        <v>288</v>
      </c>
    </row>
    <row r="11" spans="1:8" x14ac:dyDescent="0.25">
      <c r="A11" t="s">
        <v>205</v>
      </c>
      <c r="B11" t="s">
        <v>217</v>
      </c>
      <c r="C11" t="s">
        <v>229</v>
      </c>
      <c r="D11" t="s">
        <v>241</v>
      </c>
      <c r="E11" t="s">
        <v>253</v>
      </c>
      <c r="F11" t="s">
        <v>265</v>
      </c>
      <c r="G11" t="s">
        <v>277</v>
      </c>
      <c r="H11" t="s">
        <v>289</v>
      </c>
    </row>
    <row r="12" spans="1:8" x14ac:dyDescent="0.25">
      <c r="A12" t="s">
        <v>206</v>
      </c>
      <c r="B12" t="s">
        <v>218</v>
      </c>
      <c r="C12" t="s">
        <v>230</v>
      </c>
      <c r="D12" t="s">
        <v>242</v>
      </c>
      <c r="E12" t="s">
        <v>254</v>
      </c>
      <c r="F12" t="s">
        <v>266</v>
      </c>
      <c r="G12" t="s">
        <v>278</v>
      </c>
      <c r="H12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FINDER</vt:lpstr>
      <vt:lpstr>BLANK</vt:lpstr>
      <vt:lpstr>PACT</vt:lpstr>
      <vt:lpstr>Helix</vt:lpstr>
      <vt:lpstr>JCSG</vt:lpstr>
      <vt:lpstr>MemGold</vt:lpstr>
      <vt:lpstr>MPDs</vt:lpstr>
      <vt:lpstr>SS12</vt:lpstr>
      <vt:lpstr>PEGion 1 2</vt:lpstr>
      <vt:lpstr>Wizard 1 and 2</vt:lpstr>
      <vt:lpstr>MemStartSys</vt:lpstr>
      <vt:lpstr>ProPlex</vt:lpstr>
      <vt:lpstr>SaltRx</vt:lpstr>
      <vt:lpstr>AmSO4</vt:lpstr>
      <vt:lpstr>FORMULAS</vt:lpstr>
      <vt:lpstr>LIST</vt:lpstr>
      <vt:lpstr>SelectScreen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VBOX</dc:creator>
  <cp:lastModifiedBy>VBOX</cp:lastModifiedBy>
  <dcterms:created xsi:type="dcterms:W3CDTF">2017-02-10T17:59:35Z</dcterms:created>
  <dcterms:modified xsi:type="dcterms:W3CDTF">2017-02-17T17:16:43Z</dcterms:modified>
</cp:coreProperties>
</file>